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ba438f23e9f5a933/Desktop/"/>
    </mc:Choice>
  </mc:AlternateContent>
  <xr:revisionPtr revIDLastSave="14" documentId="8_{3E5230DD-A928-43CA-8E7E-335925601875}" xr6:coauthVersionLast="47" xr6:coauthVersionMax="47" xr10:uidLastSave="{6637D264-D278-4985-BEE5-616B9A5A2CBF}"/>
  <bookViews>
    <workbookView xWindow="0" yWindow="264" windowWidth="22776" windowHeight="11316" tabRatio="500" firstSheet="4" activeTab="5" xr2:uid="{00000000-000D-0000-FFFF-FFFF00000000}"/>
  </bookViews>
  <sheets>
    <sheet name="Members Data" sheetId="2" state="hidden" r:id="rId1"/>
    <sheet name="Workers 1 - 10" sheetId="3" r:id="rId2"/>
    <sheet name="Ring 2 11,12, 21 - 26" sheetId="4" r:id="rId3"/>
    <sheet name="Novelties 13 - 18" sheetId="5" r:id="rId4"/>
    <sheet name="Ring 3 27 - 41" sheetId="7" r:id="rId5"/>
    <sheet name="Ring 4 42 - 55,19,20" sheetId="8" r:id="rId6"/>
  </sheets>
  <definedNames>
    <definedName name="_xlnm._FilterDatabase" localSheetId="0" hidden="1">'Members Data'!$A$1:$D$252</definedName>
    <definedName name="_xlnm.Print_Area" localSheetId="2">'Ring 2 11,12, 21 - 26'!$A$1:$K$25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11904845" val="1068" rev="124" revOS="4" revMin="124" revMax="0"/>
      <pm:docPrefs xmlns:pm="smNativeData" id="1711904845" fixedDigits="0" showNotice="1" showFrameBounds="1" autoChart="1" recalcOnPrint="1" recalcOnCopy="1" finalRounding="1" compatTextArt="1" tab="567" useDefinedPrintRange="1" printArea="currentSheet"/>
      <pm:compatibility xmlns:pm="smNativeData" id="1711904845" overlapCells="1"/>
      <pm:defCurrency xmlns:pm="smNativeData" id="1711904845"/>
    </ext>
  </extLst>
</workbook>
</file>

<file path=xl/calcChain.xml><?xml version="1.0" encoding="utf-8"?>
<calcChain xmlns="http://schemas.openxmlformats.org/spreadsheetml/2006/main">
  <c r="F350" i="8" l="1"/>
  <c r="E350" i="8"/>
  <c r="D350" i="8"/>
  <c r="C350" i="8"/>
  <c r="C229" i="8"/>
  <c r="C260" i="8"/>
  <c r="E103" i="8"/>
  <c r="D432" i="7"/>
  <c r="D3" i="7"/>
  <c r="D4" i="7"/>
  <c r="D5" i="7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58" i="3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" i="8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3" i="7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3" i="3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3" i="5"/>
  <c r="E139" i="3"/>
  <c r="C93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C41" i="3"/>
  <c r="D41" i="3"/>
  <c r="E41" i="3"/>
  <c r="C42" i="3"/>
  <c r="D42" i="3"/>
  <c r="E42" i="3"/>
  <c r="C43" i="3"/>
  <c r="D43" i="3"/>
  <c r="E43" i="3"/>
  <c r="C44" i="3"/>
  <c r="D44" i="3"/>
  <c r="E44" i="3"/>
  <c r="C45" i="3"/>
  <c r="D45" i="3"/>
  <c r="E45" i="3"/>
  <c r="C46" i="3"/>
  <c r="D46" i="3"/>
  <c r="E46" i="3"/>
  <c r="C47" i="3"/>
  <c r="D47" i="3"/>
  <c r="E47" i="3"/>
  <c r="E329" i="8"/>
  <c r="D38" i="8"/>
  <c r="D200" i="8"/>
  <c r="D3" i="3" l="1"/>
  <c r="D7" i="7"/>
  <c r="E93" i="7"/>
  <c r="D93" i="7"/>
  <c r="C93" i="7"/>
  <c r="E92" i="7"/>
  <c r="D92" i="7"/>
  <c r="C92" i="7"/>
  <c r="E91" i="7"/>
  <c r="D91" i="7"/>
  <c r="C91" i="7"/>
  <c r="E90" i="7"/>
  <c r="D90" i="7"/>
  <c r="C90" i="7"/>
  <c r="E89" i="7"/>
  <c r="D89" i="7"/>
  <c r="C89" i="7"/>
  <c r="E88" i="7"/>
  <c r="D88" i="7"/>
  <c r="C88" i="7"/>
  <c r="E87" i="7"/>
  <c r="D87" i="7"/>
  <c r="C87" i="7"/>
  <c r="E86" i="7"/>
  <c r="D86" i="7"/>
  <c r="C86" i="7"/>
  <c r="E85" i="7"/>
  <c r="D85" i="7"/>
  <c r="C85" i="7"/>
  <c r="E84" i="7"/>
  <c r="D84" i="7"/>
  <c r="C84" i="7"/>
  <c r="E83" i="7"/>
  <c r="D83" i="7"/>
  <c r="C83" i="7"/>
  <c r="E82" i="7"/>
  <c r="D82" i="7"/>
  <c r="C82" i="7"/>
  <c r="E81" i="7"/>
  <c r="D81" i="7"/>
  <c r="C81" i="7"/>
  <c r="E80" i="7"/>
  <c r="D80" i="7"/>
  <c r="C80" i="7"/>
  <c r="E79" i="7"/>
  <c r="D79" i="7"/>
  <c r="C79" i="7"/>
  <c r="E78" i="7"/>
  <c r="D78" i="7"/>
  <c r="C78" i="7"/>
  <c r="E77" i="7"/>
  <c r="D77" i="7"/>
  <c r="C77" i="7"/>
  <c r="E76" i="7"/>
  <c r="D76" i="7"/>
  <c r="C76" i="7"/>
  <c r="E75" i="7"/>
  <c r="D75" i="7"/>
  <c r="C75" i="7"/>
  <c r="E74" i="7"/>
  <c r="D74" i="7"/>
  <c r="C74" i="7"/>
  <c r="E73" i="7"/>
  <c r="D73" i="7"/>
  <c r="C73" i="7"/>
  <c r="E49" i="7"/>
  <c r="D49" i="7"/>
  <c r="C49" i="7"/>
  <c r="E48" i="7"/>
  <c r="D48" i="7"/>
  <c r="C48" i="7"/>
  <c r="E47" i="7"/>
  <c r="D47" i="7"/>
  <c r="C47" i="7"/>
  <c r="E46" i="7"/>
  <c r="D46" i="7"/>
  <c r="C46" i="7"/>
  <c r="E45" i="7"/>
  <c r="D45" i="7"/>
  <c r="C45" i="7"/>
  <c r="E44" i="7"/>
  <c r="D44" i="7"/>
  <c r="C44" i="7"/>
  <c r="E43" i="7"/>
  <c r="D43" i="7"/>
  <c r="C43" i="7"/>
  <c r="E42" i="7"/>
  <c r="D42" i="7"/>
  <c r="C42" i="7"/>
  <c r="E41" i="7"/>
  <c r="D41" i="7"/>
  <c r="C41" i="7"/>
  <c r="E40" i="7"/>
  <c r="D40" i="7"/>
  <c r="C40" i="7"/>
  <c r="E39" i="7"/>
  <c r="D39" i="7"/>
  <c r="C39" i="7"/>
  <c r="E38" i="7"/>
  <c r="D38" i="7"/>
  <c r="C38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E31" i="7"/>
  <c r="D31" i="7"/>
  <c r="C31" i="7"/>
  <c r="E30" i="7"/>
  <c r="D30" i="7"/>
  <c r="C30" i="7"/>
  <c r="E29" i="7"/>
  <c r="D29" i="7"/>
  <c r="C29" i="7"/>
  <c r="E28" i="7"/>
  <c r="D28" i="7"/>
  <c r="C28" i="7"/>
  <c r="E27" i="7"/>
  <c r="D27" i="7"/>
  <c r="C27" i="7"/>
  <c r="E355" i="8"/>
  <c r="D355" i="8"/>
  <c r="C355" i="8"/>
  <c r="E354" i="8"/>
  <c r="D354" i="8"/>
  <c r="C354" i="8"/>
  <c r="E353" i="8"/>
  <c r="D353" i="8"/>
  <c r="C353" i="8"/>
  <c r="E352" i="8"/>
  <c r="D352" i="8"/>
  <c r="C352" i="8"/>
  <c r="E351" i="8"/>
  <c r="D351" i="8"/>
  <c r="C351" i="8"/>
  <c r="E349" i="8"/>
  <c r="D349" i="8"/>
  <c r="C349" i="8"/>
  <c r="E348" i="8"/>
  <c r="D348" i="8"/>
  <c r="C348" i="8"/>
  <c r="E347" i="8"/>
  <c r="D347" i="8"/>
  <c r="C347" i="8"/>
  <c r="E346" i="8"/>
  <c r="D346" i="8"/>
  <c r="C346" i="8"/>
  <c r="E345" i="8"/>
  <c r="D345" i="8"/>
  <c r="C345" i="8"/>
  <c r="E344" i="8"/>
  <c r="D344" i="8"/>
  <c r="C344" i="8"/>
  <c r="E343" i="8"/>
  <c r="D343" i="8"/>
  <c r="C343" i="8"/>
  <c r="E342" i="8"/>
  <c r="D342" i="8"/>
  <c r="C342" i="8"/>
  <c r="E341" i="8"/>
  <c r="D341" i="8"/>
  <c r="C341" i="8"/>
  <c r="E340" i="8"/>
  <c r="D340" i="8"/>
  <c r="C340" i="8"/>
  <c r="E339" i="8"/>
  <c r="D339" i="8"/>
  <c r="C339" i="8"/>
  <c r="E338" i="8"/>
  <c r="D338" i="8"/>
  <c r="C338" i="8"/>
  <c r="E337" i="8"/>
  <c r="D337" i="8"/>
  <c r="C337" i="8"/>
  <c r="E336" i="8"/>
  <c r="D336" i="8"/>
  <c r="C336" i="8"/>
  <c r="E335" i="8"/>
  <c r="D335" i="8"/>
  <c r="C335" i="8"/>
  <c r="E333" i="8"/>
  <c r="D333" i="8"/>
  <c r="C333" i="8"/>
  <c r="E332" i="8"/>
  <c r="D332" i="8"/>
  <c r="C332" i="8"/>
  <c r="E331" i="8"/>
  <c r="D331" i="8"/>
  <c r="C331" i="8"/>
  <c r="E330" i="8"/>
  <c r="D330" i="8"/>
  <c r="C330" i="8"/>
  <c r="D329" i="8"/>
  <c r="C329" i="8"/>
  <c r="E328" i="8"/>
  <c r="D328" i="8"/>
  <c r="C328" i="8"/>
  <c r="E327" i="8"/>
  <c r="D327" i="8"/>
  <c r="C327" i="8"/>
  <c r="E326" i="8"/>
  <c r="D326" i="8"/>
  <c r="C326" i="8"/>
  <c r="E325" i="8"/>
  <c r="D325" i="8"/>
  <c r="C325" i="8"/>
  <c r="E324" i="8"/>
  <c r="D324" i="8"/>
  <c r="C324" i="8"/>
  <c r="E323" i="8"/>
  <c r="D323" i="8"/>
  <c r="C323" i="8"/>
  <c r="E322" i="8"/>
  <c r="D322" i="8"/>
  <c r="C322" i="8"/>
  <c r="E321" i="8"/>
  <c r="D321" i="8"/>
  <c r="C321" i="8"/>
  <c r="E320" i="8"/>
  <c r="D320" i="8"/>
  <c r="C320" i="8"/>
  <c r="E319" i="8"/>
  <c r="D319" i="8"/>
  <c r="C319" i="8"/>
  <c r="E318" i="8"/>
  <c r="D318" i="8"/>
  <c r="C318" i="8"/>
  <c r="E317" i="8"/>
  <c r="D317" i="8"/>
  <c r="C317" i="8"/>
  <c r="E316" i="8"/>
  <c r="D316" i="8"/>
  <c r="C316" i="8"/>
  <c r="E315" i="8"/>
  <c r="D315" i="8"/>
  <c r="C315" i="8"/>
  <c r="E314" i="8"/>
  <c r="D314" i="8"/>
  <c r="C314" i="8"/>
  <c r="E313" i="8"/>
  <c r="D313" i="8"/>
  <c r="C313" i="8"/>
  <c r="E311" i="8"/>
  <c r="D311" i="8"/>
  <c r="C311" i="8"/>
  <c r="E310" i="8"/>
  <c r="D310" i="8"/>
  <c r="C310" i="8"/>
  <c r="E309" i="8"/>
  <c r="D309" i="8"/>
  <c r="C309" i="8"/>
  <c r="E308" i="8"/>
  <c r="D308" i="8"/>
  <c r="C308" i="8"/>
  <c r="E307" i="8"/>
  <c r="D307" i="8"/>
  <c r="C307" i="8"/>
  <c r="E306" i="8"/>
  <c r="D306" i="8"/>
  <c r="C306" i="8"/>
  <c r="E305" i="8"/>
  <c r="D305" i="8"/>
  <c r="C305" i="8"/>
  <c r="E304" i="8"/>
  <c r="D304" i="8"/>
  <c r="C304" i="8"/>
  <c r="E303" i="8"/>
  <c r="D303" i="8"/>
  <c r="C303" i="8"/>
  <c r="E302" i="8"/>
  <c r="D302" i="8"/>
  <c r="C302" i="8"/>
  <c r="E301" i="8"/>
  <c r="D301" i="8"/>
  <c r="C301" i="8"/>
  <c r="E300" i="8"/>
  <c r="D300" i="8"/>
  <c r="C300" i="8"/>
  <c r="E299" i="8"/>
  <c r="D299" i="8"/>
  <c r="C299" i="8"/>
  <c r="E298" i="8"/>
  <c r="D298" i="8"/>
  <c r="C298" i="8"/>
  <c r="E297" i="8"/>
  <c r="D297" i="8"/>
  <c r="C297" i="8"/>
  <c r="E296" i="8"/>
  <c r="D296" i="8"/>
  <c r="C296" i="8"/>
  <c r="E295" i="8"/>
  <c r="D295" i="8"/>
  <c r="C295" i="8"/>
  <c r="E294" i="8"/>
  <c r="D294" i="8"/>
  <c r="C294" i="8"/>
  <c r="E293" i="8"/>
  <c r="D293" i="8"/>
  <c r="C293" i="8"/>
  <c r="E292" i="8"/>
  <c r="D292" i="8"/>
  <c r="E291" i="8"/>
  <c r="D291" i="8"/>
  <c r="C291" i="8"/>
  <c r="E289" i="8"/>
  <c r="D289" i="8"/>
  <c r="C289" i="8"/>
  <c r="E288" i="8"/>
  <c r="D288" i="8"/>
  <c r="C288" i="8"/>
  <c r="E287" i="8"/>
  <c r="D287" i="8"/>
  <c r="C287" i="8"/>
  <c r="E286" i="8"/>
  <c r="D286" i="8"/>
  <c r="C286" i="8"/>
  <c r="E285" i="8"/>
  <c r="D285" i="8"/>
  <c r="C285" i="8"/>
  <c r="E284" i="8"/>
  <c r="D284" i="8"/>
  <c r="C284" i="8"/>
  <c r="E283" i="8"/>
  <c r="D283" i="8"/>
  <c r="C283" i="8"/>
  <c r="E282" i="8"/>
  <c r="D282" i="8"/>
  <c r="C282" i="8"/>
  <c r="E281" i="8"/>
  <c r="D281" i="8"/>
  <c r="C281" i="8"/>
  <c r="E280" i="8"/>
  <c r="D280" i="8"/>
  <c r="C280" i="8"/>
  <c r="E279" i="8"/>
  <c r="D279" i="8"/>
  <c r="C279" i="8"/>
  <c r="E278" i="8"/>
  <c r="D278" i="8"/>
  <c r="C278" i="8"/>
  <c r="E277" i="8"/>
  <c r="D277" i="8"/>
  <c r="C277" i="8"/>
  <c r="E276" i="8"/>
  <c r="D276" i="8"/>
  <c r="C276" i="8"/>
  <c r="E275" i="8"/>
  <c r="D275" i="8"/>
  <c r="C275" i="8"/>
  <c r="E274" i="8"/>
  <c r="D274" i="8"/>
  <c r="C274" i="8"/>
  <c r="E273" i="8"/>
  <c r="D273" i="8"/>
  <c r="C273" i="8"/>
  <c r="E272" i="8"/>
  <c r="D272" i="8"/>
  <c r="C272" i="8"/>
  <c r="E271" i="8"/>
  <c r="D271" i="8"/>
  <c r="C271" i="8"/>
  <c r="E270" i="8"/>
  <c r="D270" i="8"/>
  <c r="C270" i="8"/>
  <c r="E269" i="8"/>
  <c r="D269" i="8"/>
  <c r="C269" i="8"/>
  <c r="E267" i="8"/>
  <c r="D267" i="8"/>
  <c r="C267" i="8"/>
  <c r="E266" i="8"/>
  <c r="D266" i="8"/>
  <c r="C266" i="8"/>
  <c r="E265" i="8"/>
  <c r="D265" i="8"/>
  <c r="C265" i="8"/>
  <c r="E264" i="8"/>
  <c r="D264" i="8"/>
  <c r="C264" i="8"/>
  <c r="E263" i="8"/>
  <c r="D263" i="8"/>
  <c r="C263" i="8"/>
  <c r="E262" i="8"/>
  <c r="D262" i="8"/>
  <c r="C262" i="8"/>
  <c r="E261" i="8"/>
  <c r="D261" i="8"/>
  <c r="C261" i="8"/>
  <c r="E260" i="8"/>
  <c r="D260" i="8"/>
  <c r="E259" i="8"/>
  <c r="D259" i="8"/>
  <c r="C259" i="8"/>
  <c r="E258" i="8"/>
  <c r="D258" i="8"/>
  <c r="C258" i="8"/>
  <c r="E257" i="8"/>
  <c r="D257" i="8"/>
  <c r="C257" i="8"/>
  <c r="E256" i="8"/>
  <c r="D256" i="8"/>
  <c r="C256" i="8"/>
  <c r="E255" i="8"/>
  <c r="D255" i="8"/>
  <c r="C255" i="8"/>
  <c r="E254" i="8"/>
  <c r="D254" i="8"/>
  <c r="C254" i="8"/>
  <c r="E253" i="8"/>
  <c r="D253" i="8"/>
  <c r="C253" i="8"/>
  <c r="E252" i="8"/>
  <c r="D252" i="8"/>
  <c r="C252" i="8"/>
  <c r="E251" i="8"/>
  <c r="D251" i="8"/>
  <c r="C251" i="8"/>
  <c r="E250" i="8"/>
  <c r="D250" i="8"/>
  <c r="C250" i="8"/>
  <c r="E249" i="8"/>
  <c r="D249" i="8"/>
  <c r="C249" i="8"/>
  <c r="E248" i="8"/>
  <c r="D248" i="8"/>
  <c r="C248" i="8"/>
  <c r="E247" i="8"/>
  <c r="D247" i="8"/>
  <c r="C247" i="8"/>
  <c r="E245" i="8"/>
  <c r="D245" i="8"/>
  <c r="C245" i="8"/>
  <c r="E244" i="8"/>
  <c r="D244" i="8"/>
  <c r="C244" i="8"/>
  <c r="E243" i="8"/>
  <c r="D243" i="8"/>
  <c r="C243" i="8"/>
  <c r="E242" i="8"/>
  <c r="D242" i="8"/>
  <c r="C242" i="8"/>
  <c r="E241" i="8"/>
  <c r="D241" i="8"/>
  <c r="C241" i="8"/>
  <c r="E240" i="8"/>
  <c r="D240" i="8"/>
  <c r="C240" i="8"/>
  <c r="E239" i="8"/>
  <c r="D239" i="8"/>
  <c r="C239" i="8"/>
  <c r="E238" i="8"/>
  <c r="D238" i="8"/>
  <c r="C238" i="8"/>
  <c r="E237" i="8"/>
  <c r="D237" i="8"/>
  <c r="C237" i="8"/>
  <c r="E236" i="8"/>
  <c r="D236" i="8"/>
  <c r="C236" i="8"/>
  <c r="E235" i="8"/>
  <c r="D235" i="8"/>
  <c r="C235" i="8"/>
  <c r="E234" i="8"/>
  <c r="D234" i="8"/>
  <c r="C234" i="8"/>
  <c r="E233" i="8"/>
  <c r="D233" i="8"/>
  <c r="C233" i="8"/>
  <c r="E232" i="8"/>
  <c r="D232" i="8"/>
  <c r="C232" i="8"/>
  <c r="E231" i="8"/>
  <c r="D231" i="8"/>
  <c r="C231" i="8"/>
  <c r="E230" i="8"/>
  <c r="D230" i="8"/>
  <c r="C230" i="8"/>
  <c r="E229" i="8"/>
  <c r="D229" i="8"/>
  <c r="E228" i="8"/>
  <c r="D228" i="8"/>
  <c r="C228" i="8"/>
  <c r="E227" i="8"/>
  <c r="D227" i="8"/>
  <c r="C227" i="8"/>
  <c r="E226" i="8"/>
  <c r="D226" i="8"/>
  <c r="C226" i="8"/>
  <c r="E225" i="8"/>
  <c r="D225" i="8"/>
  <c r="C225" i="8"/>
  <c r="E223" i="8"/>
  <c r="D223" i="8"/>
  <c r="C223" i="8"/>
  <c r="E222" i="8"/>
  <c r="D222" i="8"/>
  <c r="C222" i="8"/>
  <c r="E221" i="8"/>
  <c r="D221" i="8"/>
  <c r="C221" i="8"/>
  <c r="E220" i="8"/>
  <c r="D220" i="8"/>
  <c r="C220" i="8"/>
  <c r="E219" i="8"/>
  <c r="D219" i="8"/>
  <c r="C219" i="8"/>
  <c r="E218" i="8"/>
  <c r="D218" i="8"/>
  <c r="C218" i="8"/>
  <c r="E217" i="8"/>
  <c r="D217" i="8"/>
  <c r="C217" i="8"/>
  <c r="E216" i="8"/>
  <c r="D216" i="8"/>
  <c r="C216" i="8"/>
  <c r="E215" i="8"/>
  <c r="D215" i="8"/>
  <c r="C215" i="8"/>
  <c r="E214" i="8"/>
  <c r="D214" i="8"/>
  <c r="C214" i="8"/>
  <c r="E213" i="8"/>
  <c r="D213" i="8"/>
  <c r="C213" i="8"/>
  <c r="E212" i="8"/>
  <c r="D212" i="8"/>
  <c r="C212" i="8"/>
  <c r="E211" i="8"/>
  <c r="D211" i="8"/>
  <c r="C211" i="8"/>
  <c r="E210" i="8"/>
  <c r="D210" i="8"/>
  <c r="C210" i="8"/>
  <c r="E209" i="8"/>
  <c r="D209" i="8"/>
  <c r="C209" i="8"/>
  <c r="E208" i="8"/>
  <c r="D208" i="8"/>
  <c r="C208" i="8"/>
  <c r="E207" i="8"/>
  <c r="D207" i="8"/>
  <c r="C207" i="8"/>
  <c r="E206" i="8"/>
  <c r="D206" i="8"/>
  <c r="C206" i="8"/>
  <c r="E205" i="8"/>
  <c r="D205" i="8"/>
  <c r="C205" i="8"/>
  <c r="E204" i="8"/>
  <c r="D204" i="8"/>
  <c r="C204" i="8"/>
  <c r="E203" i="8"/>
  <c r="D203" i="8"/>
  <c r="C203" i="8"/>
  <c r="E201" i="8"/>
  <c r="D201" i="8"/>
  <c r="C201" i="8"/>
  <c r="E200" i="8"/>
  <c r="C200" i="8"/>
  <c r="E199" i="8"/>
  <c r="D199" i="8"/>
  <c r="C199" i="8"/>
  <c r="E198" i="8"/>
  <c r="D198" i="8"/>
  <c r="C198" i="8"/>
  <c r="E197" i="8"/>
  <c r="D197" i="8"/>
  <c r="C197" i="8"/>
  <c r="E196" i="8"/>
  <c r="D196" i="8"/>
  <c r="C196" i="8"/>
  <c r="E195" i="8"/>
  <c r="D195" i="8"/>
  <c r="C195" i="8"/>
  <c r="E194" i="8"/>
  <c r="D194" i="8"/>
  <c r="C194" i="8"/>
  <c r="E193" i="8"/>
  <c r="D193" i="8"/>
  <c r="C193" i="8"/>
  <c r="D192" i="8"/>
  <c r="C192" i="8"/>
  <c r="E191" i="8"/>
  <c r="D191" i="8"/>
  <c r="C191" i="8"/>
  <c r="E190" i="8"/>
  <c r="D190" i="8"/>
  <c r="C190" i="8"/>
  <c r="E189" i="8"/>
  <c r="D189" i="8"/>
  <c r="C189" i="8"/>
  <c r="E188" i="8"/>
  <c r="D188" i="8"/>
  <c r="C188" i="8"/>
  <c r="E187" i="8"/>
  <c r="D187" i="8"/>
  <c r="C187" i="8"/>
  <c r="E186" i="8"/>
  <c r="D186" i="8"/>
  <c r="C186" i="8"/>
  <c r="E185" i="8"/>
  <c r="D185" i="8"/>
  <c r="C185" i="8"/>
  <c r="E184" i="8"/>
  <c r="D184" i="8"/>
  <c r="C184" i="8"/>
  <c r="E183" i="8"/>
  <c r="D183" i="8"/>
  <c r="C183" i="8"/>
  <c r="E182" i="8"/>
  <c r="D182" i="8"/>
  <c r="C182" i="8"/>
  <c r="E181" i="8"/>
  <c r="D181" i="8"/>
  <c r="C181" i="8"/>
  <c r="E179" i="8"/>
  <c r="D179" i="8"/>
  <c r="C179" i="8"/>
  <c r="E178" i="8"/>
  <c r="D178" i="8"/>
  <c r="C178" i="8"/>
  <c r="E177" i="8"/>
  <c r="D177" i="8"/>
  <c r="C177" i="8"/>
  <c r="E176" i="8"/>
  <c r="D176" i="8"/>
  <c r="C176" i="8"/>
  <c r="E175" i="8"/>
  <c r="D175" i="8"/>
  <c r="C175" i="8"/>
  <c r="E174" i="8"/>
  <c r="D174" i="8"/>
  <c r="C174" i="8"/>
  <c r="E173" i="8"/>
  <c r="D173" i="8"/>
  <c r="C173" i="8"/>
  <c r="E172" i="8"/>
  <c r="D172" i="8"/>
  <c r="C172" i="8"/>
  <c r="E171" i="8"/>
  <c r="D171" i="8"/>
  <c r="C171" i="8"/>
  <c r="E170" i="8"/>
  <c r="D170" i="8"/>
  <c r="C170" i="8"/>
  <c r="E169" i="8"/>
  <c r="D169" i="8"/>
  <c r="C169" i="8"/>
  <c r="E168" i="8"/>
  <c r="D168" i="8"/>
  <c r="C168" i="8"/>
  <c r="E167" i="8"/>
  <c r="D167" i="8"/>
  <c r="C167" i="8"/>
  <c r="E166" i="8"/>
  <c r="D166" i="8"/>
  <c r="C166" i="8"/>
  <c r="E165" i="8"/>
  <c r="D165" i="8"/>
  <c r="C165" i="8"/>
  <c r="E164" i="8"/>
  <c r="D164" i="8"/>
  <c r="C164" i="8"/>
  <c r="E163" i="8"/>
  <c r="D163" i="8"/>
  <c r="C163" i="8"/>
  <c r="E162" i="8"/>
  <c r="D162" i="8"/>
  <c r="C162" i="8"/>
  <c r="E161" i="8"/>
  <c r="D161" i="8"/>
  <c r="C161" i="8"/>
  <c r="E160" i="8"/>
  <c r="D160" i="8"/>
  <c r="C160" i="8"/>
  <c r="E159" i="8"/>
  <c r="D159" i="8"/>
  <c r="C159" i="8"/>
  <c r="E157" i="8"/>
  <c r="D157" i="8"/>
  <c r="C157" i="8"/>
  <c r="E156" i="8"/>
  <c r="D156" i="8"/>
  <c r="C156" i="8"/>
  <c r="E155" i="8"/>
  <c r="D155" i="8"/>
  <c r="C155" i="8"/>
  <c r="E154" i="8"/>
  <c r="D154" i="8"/>
  <c r="C154" i="8"/>
  <c r="E153" i="8"/>
  <c r="D153" i="8"/>
  <c r="C153" i="8"/>
  <c r="E152" i="8"/>
  <c r="D152" i="8"/>
  <c r="C152" i="8"/>
  <c r="E151" i="8"/>
  <c r="D151" i="8"/>
  <c r="C151" i="8"/>
  <c r="E150" i="8"/>
  <c r="D150" i="8"/>
  <c r="C150" i="8"/>
  <c r="E149" i="8"/>
  <c r="D149" i="8"/>
  <c r="C149" i="8"/>
  <c r="E148" i="8"/>
  <c r="D148" i="8"/>
  <c r="C148" i="8"/>
  <c r="E147" i="8"/>
  <c r="D147" i="8"/>
  <c r="C147" i="8"/>
  <c r="E146" i="8"/>
  <c r="D146" i="8"/>
  <c r="C146" i="8"/>
  <c r="E145" i="8"/>
  <c r="D145" i="8"/>
  <c r="C145" i="8"/>
  <c r="E144" i="8"/>
  <c r="D144" i="8"/>
  <c r="C144" i="8"/>
  <c r="E143" i="8"/>
  <c r="D143" i="8"/>
  <c r="C143" i="8"/>
  <c r="E142" i="8"/>
  <c r="D142" i="8"/>
  <c r="C142" i="8"/>
  <c r="E141" i="8"/>
  <c r="D141" i="8"/>
  <c r="C141" i="8"/>
  <c r="E140" i="8"/>
  <c r="D140" i="8"/>
  <c r="C140" i="8"/>
  <c r="E139" i="8"/>
  <c r="D139" i="8"/>
  <c r="C139" i="8"/>
  <c r="E138" i="8"/>
  <c r="D138" i="8"/>
  <c r="C138" i="8"/>
  <c r="E137" i="8"/>
  <c r="D137" i="8"/>
  <c r="C137" i="8"/>
  <c r="E135" i="8"/>
  <c r="D135" i="8"/>
  <c r="C135" i="8"/>
  <c r="E134" i="8"/>
  <c r="D134" i="8"/>
  <c r="C134" i="8"/>
  <c r="E133" i="8"/>
  <c r="D133" i="8"/>
  <c r="C133" i="8"/>
  <c r="E132" i="8"/>
  <c r="D132" i="8"/>
  <c r="C132" i="8"/>
  <c r="E131" i="8"/>
  <c r="D131" i="8"/>
  <c r="C131" i="8"/>
  <c r="E130" i="8"/>
  <c r="D130" i="8"/>
  <c r="C130" i="8"/>
  <c r="E129" i="8"/>
  <c r="D129" i="8"/>
  <c r="C129" i="8"/>
  <c r="E128" i="8"/>
  <c r="D128" i="8"/>
  <c r="C128" i="8"/>
  <c r="E127" i="8"/>
  <c r="D127" i="8"/>
  <c r="C127" i="8"/>
  <c r="E126" i="8"/>
  <c r="D126" i="8"/>
  <c r="C126" i="8"/>
  <c r="E125" i="8"/>
  <c r="D125" i="8"/>
  <c r="C125" i="8"/>
  <c r="E124" i="8"/>
  <c r="D124" i="8"/>
  <c r="C124" i="8"/>
  <c r="E123" i="8"/>
  <c r="D123" i="8"/>
  <c r="C123" i="8"/>
  <c r="E122" i="8"/>
  <c r="D122" i="8"/>
  <c r="C122" i="8"/>
  <c r="E121" i="8"/>
  <c r="D121" i="8"/>
  <c r="C121" i="8"/>
  <c r="E120" i="8"/>
  <c r="D120" i="8"/>
  <c r="C120" i="8"/>
  <c r="E119" i="8"/>
  <c r="D119" i="8"/>
  <c r="C119" i="8"/>
  <c r="E118" i="8"/>
  <c r="D118" i="8"/>
  <c r="C118" i="8"/>
  <c r="E117" i="8"/>
  <c r="D117" i="8"/>
  <c r="C117" i="8"/>
  <c r="E116" i="8"/>
  <c r="D116" i="8"/>
  <c r="C116" i="8"/>
  <c r="E115" i="8"/>
  <c r="D115" i="8"/>
  <c r="C115" i="8"/>
  <c r="E113" i="8"/>
  <c r="D113" i="8"/>
  <c r="C113" i="8"/>
  <c r="E112" i="8"/>
  <c r="D112" i="8"/>
  <c r="C112" i="8"/>
  <c r="E111" i="8"/>
  <c r="D111" i="8"/>
  <c r="C111" i="8"/>
  <c r="E110" i="8"/>
  <c r="D110" i="8"/>
  <c r="C110" i="8"/>
  <c r="E109" i="8"/>
  <c r="D109" i="8"/>
  <c r="C109" i="8"/>
  <c r="E108" i="8"/>
  <c r="D108" i="8"/>
  <c r="C108" i="8"/>
  <c r="E107" i="8"/>
  <c r="D107" i="8"/>
  <c r="C107" i="8"/>
  <c r="E106" i="8"/>
  <c r="D106" i="8"/>
  <c r="C106" i="8"/>
  <c r="E105" i="8"/>
  <c r="D105" i="8"/>
  <c r="C105" i="8"/>
  <c r="E104" i="8"/>
  <c r="D104" i="8"/>
  <c r="C104" i="8"/>
  <c r="D103" i="8"/>
  <c r="C103" i="8"/>
  <c r="E102" i="8"/>
  <c r="D102" i="8"/>
  <c r="C102" i="8"/>
  <c r="E101" i="8"/>
  <c r="D101" i="8"/>
  <c r="C101" i="8"/>
  <c r="E100" i="8"/>
  <c r="D100" i="8"/>
  <c r="C100" i="8"/>
  <c r="E99" i="8"/>
  <c r="D99" i="8"/>
  <c r="C99" i="8"/>
  <c r="E98" i="8"/>
  <c r="D98" i="8"/>
  <c r="C98" i="8"/>
  <c r="E97" i="8"/>
  <c r="D97" i="8"/>
  <c r="C97" i="8"/>
  <c r="E96" i="8"/>
  <c r="D96" i="8"/>
  <c r="C96" i="8"/>
  <c r="E95" i="8"/>
  <c r="D95" i="8"/>
  <c r="C95" i="8"/>
  <c r="E94" i="8"/>
  <c r="D94" i="8"/>
  <c r="C94" i="8"/>
  <c r="E93" i="8"/>
  <c r="D93" i="8"/>
  <c r="C93" i="8"/>
  <c r="E91" i="8"/>
  <c r="D91" i="8"/>
  <c r="C91" i="8"/>
  <c r="E90" i="8"/>
  <c r="D90" i="8"/>
  <c r="C90" i="8"/>
  <c r="E89" i="8"/>
  <c r="D89" i="8"/>
  <c r="C89" i="8"/>
  <c r="E88" i="8"/>
  <c r="D88" i="8"/>
  <c r="C88" i="8"/>
  <c r="E87" i="8"/>
  <c r="D87" i="8"/>
  <c r="C87" i="8"/>
  <c r="E86" i="8"/>
  <c r="D86" i="8"/>
  <c r="C86" i="8"/>
  <c r="E85" i="8"/>
  <c r="D85" i="8"/>
  <c r="C85" i="8"/>
  <c r="E84" i="8"/>
  <c r="D84" i="8"/>
  <c r="C84" i="8"/>
  <c r="E83" i="8"/>
  <c r="D83" i="8"/>
  <c r="C83" i="8"/>
  <c r="E82" i="8"/>
  <c r="D82" i="8"/>
  <c r="C82" i="8"/>
  <c r="E81" i="8"/>
  <c r="D81" i="8"/>
  <c r="C81" i="8"/>
  <c r="E80" i="8"/>
  <c r="D80" i="8"/>
  <c r="C80" i="8"/>
  <c r="E79" i="8"/>
  <c r="D79" i="8"/>
  <c r="C79" i="8"/>
  <c r="E78" i="8"/>
  <c r="D78" i="8"/>
  <c r="C78" i="8"/>
  <c r="E77" i="8"/>
  <c r="D77" i="8"/>
  <c r="C77" i="8"/>
  <c r="E76" i="8"/>
  <c r="D76" i="8"/>
  <c r="C76" i="8"/>
  <c r="E75" i="8"/>
  <c r="D75" i="8"/>
  <c r="C75" i="8"/>
  <c r="E74" i="8"/>
  <c r="D74" i="8"/>
  <c r="C74" i="8"/>
  <c r="E73" i="8"/>
  <c r="D73" i="8"/>
  <c r="C73" i="8"/>
  <c r="E72" i="8"/>
  <c r="D72" i="8"/>
  <c r="C72" i="8"/>
  <c r="E71" i="8"/>
  <c r="D71" i="8"/>
  <c r="C71" i="8"/>
  <c r="E69" i="8"/>
  <c r="D69" i="8"/>
  <c r="C69" i="8"/>
  <c r="E68" i="8"/>
  <c r="D68" i="8"/>
  <c r="C68" i="8"/>
  <c r="E67" i="8"/>
  <c r="D67" i="8"/>
  <c r="C67" i="8"/>
  <c r="E66" i="8"/>
  <c r="D66" i="8"/>
  <c r="C66" i="8"/>
  <c r="E65" i="8"/>
  <c r="D65" i="8"/>
  <c r="C65" i="8"/>
  <c r="E64" i="8"/>
  <c r="D64" i="8"/>
  <c r="C64" i="8"/>
  <c r="E63" i="8"/>
  <c r="D63" i="8"/>
  <c r="C63" i="8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52" i="8"/>
  <c r="D52" i="8"/>
  <c r="C52" i="8"/>
  <c r="E51" i="8"/>
  <c r="D51" i="8"/>
  <c r="C51" i="8"/>
  <c r="E50" i="8"/>
  <c r="D50" i="8"/>
  <c r="C50" i="8"/>
  <c r="E49" i="8"/>
  <c r="D49" i="8"/>
  <c r="C49" i="8"/>
  <c r="E47" i="8"/>
  <c r="D47" i="8"/>
  <c r="C47" i="8"/>
  <c r="E46" i="8"/>
  <c r="D46" i="8"/>
  <c r="C46" i="8"/>
  <c r="E45" i="8"/>
  <c r="D45" i="8"/>
  <c r="C45" i="8"/>
  <c r="E44" i="8"/>
  <c r="D44" i="8"/>
  <c r="C44" i="8"/>
  <c r="E43" i="8"/>
  <c r="D43" i="8"/>
  <c r="C43" i="8"/>
  <c r="E42" i="8"/>
  <c r="D42" i="8"/>
  <c r="C42" i="8"/>
  <c r="E41" i="8"/>
  <c r="D41" i="8"/>
  <c r="C41" i="8"/>
  <c r="E40" i="8"/>
  <c r="D40" i="8"/>
  <c r="C40" i="8"/>
  <c r="E39" i="8"/>
  <c r="D39" i="8"/>
  <c r="C39" i="8"/>
  <c r="E38" i="8"/>
  <c r="C38" i="8"/>
  <c r="E37" i="8"/>
  <c r="D37" i="8"/>
  <c r="C37" i="8"/>
  <c r="E36" i="8"/>
  <c r="D36" i="8"/>
  <c r="C36" i="8"/>
  <c r="E35" i="8"/>
  <c r="D35" i="8"/>
  <c r="C35" i="8"/>
  <c r="E34" i="8"/>
  <c r="D34" i="8"/>
  <c r="C34" i="8"/>
  <c r="E33" i="8"/>
  <c r="D33" i="8"/>
  <c r="C33" i="8"/>
  <c r="E32" i="8"/>
  <c r="D32" i="8"/>
  <c r="C32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5" i="8"/>
  <c r="D25" i="8"/>
  <c r="C25" i="8"/>
  <c r="E24" i="8"/>
  <c r="D24" i="8"/>
  <c r="C24" i="8"/>
  <c r="E23" i="8"/>
  <c r="D23" i="8"/>
  <c r="C23" i="8"/>
  <c r="E22" i="8"/>
  <c r="D22" i="8"/>
  <c r="C22" i="8"/>
  <c r="E21" i="8"/>
  <c r="D21" i="8"/>
  <c r="C21" i="8"/>
  <c r="E20" i="8"/>
  <c r="D20" i="8"/>
  <c r="C20" i="8"/>
  <c r="E19" i="8"/>
  <c r="D19" i="8"/>
  <c r="C19" i="8"/>
  <c r="E18" i="8"/>
  <c r="D18" i="8"/>
  <c r="C18" i="8"/>
  <c r="E17" i="8"/>
  <c r="D17" i="8"/>
  <c r="C17" i="8"/>
  <c r="E16" i="8"/>
  <c r="D16" i="8"/>
  <c r="C16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E6" i="8"/>
  <c r="D6" i="8"/>
  <c r="C6" i="8"/>
  <c r="E5" i="8"/>
  <c r="D5" i="8"/>
  <c r="C5" i="8"/>
  <c r="E4" i="8"/>
  <c r="D4" i="8"/>
  <c r="C4" i="8"/>
  <c r="E3" i="8"/>
  <c r="D3" i="8"/>
  <c r="C3" i="8"/>
  <c r="E467" i="7"/>
  <c r="D467" i="7"/>
  <c r="C467" i="7"/>
  <c r="E466" i="7"/>
  <c r="D466" i="7"/>
  <c r="C466" i="7"/>
  <c r="E465" i="7"/>
  <c r="D465" i="7"/>
  <c r="C465" i="7"/>
  <c r="E464" i="7"/>
  <c r="D464" i="7"/>
  <c r="C464" i="7"/>
  <c r="E463" i="7"/>
  <c r="D463" i="7"/>
  <c r="C463" i="7"/>
  <c r="E462" i="7"/>
  <c r="D462" i="7"/>
  <c r="C462" i="7"/>
  <c r="E461" i="7"/>
  <c r="D461" i="7"/>
  <c r="C461" i="7"/>
  <c r="E460" i="7"/>
  <c r="D460" i="7"/>
  <c r="C460" i="7"/>
  <c r="E459" i="7"/>
  <c r="D459" i="7"/>
  <c r="C459" i="7"/>
  <c r="E458" i="7"/>
  <c r="D458" i="7"/>
  <c r="C458" i="7"/>
  <c r="E457" i="7"/>
  <c r="D457" i="7"/>
  <c r="C457" i="7"/>
  <c r="E456" i="7"/>
  <c r="D456" i="7"/>
  <c r="C456" i="7"/>
  <c r="E455" i="7"/>
  <c r="D455" i="7"/>
  <c r="C455" i="7"/>
  <c r="E454" i="7"/>
  <c r="D454" i="7"/>
  <c r="C454" i="7"/>
  <c r="E453" i="7"/>
  <c r="D453" i="7"/>
  <c r="C453" i="7"/>
  <c r="E452" i="7"/>
  <c r="D452" i="7"/>
  <c r="C452" i="7"/>
  <c r="E450" i="7"/>
  <c r="D450" i="7"/>
  <c r="C450" i="7"/>
  <c r="E449" i="7"/>
  <c r="D449" i="7"/>
  <c r="C449" i="7"/>
  <c r="E448" i="7"/>
  <c r="E447" i="7"/>
  <c r="D447" i="7"/>
  <c r="C447" i="7"/>
  <c r="E445" i="7"/>
  <c r="D445" i="7"/>
  <c r="C445" i="7"/>
  <c r="E444" i="7"/>
  <c r="D444" i="7"/>
  <c r="C444" i="7"/>
  <c r="E443" i="7"/>
  <c r="D443" i="7"/>
  <c r="C443" i="7"/>
  <c r="E442" i="7"/>
  <c r="D442" i="7"/>
  <c r="C442" i="7"/>
  <c r="E441" i="7"/>
  <c r="D441" i="7"/>
  <c r="C441" i="7"/>
  <c r="E440" i="7"/>
  <c r="D440" i="7"/>
  <c r="C440" i="7"/>
  <c r="E439" i="7"/>
  <c r="D439" i="7"/>
  <c r="C439" i="7"/>
  <c r="E438" i="7"/>
  <c r="D438" i="7"/>
  <c r="C438" i="7"/>
  <c r="E437" i="7"/>
  <c r="D437" i="7"/>
  <c r="C437" i="7"/>
  <c r="E436" i="7"/>
  <c r="D436" i="7"/>
  <c r="C436" i="7"/>
  <c r="E435" i="7"/>
  <c r="D435" i="7"/>
  <c r="C435" i="7"/>
  <c r="E434" i="7"/>
  <c r="D434" i="7"/>
  <c r="C434" i="7"/>
  <c r="E433" i="7"/>
  <c r="D433" i="7"/>
  <c r="C433" i="7"/>
  <c r="E432" i="7"/>
  <c r="C432" i="7"/>
  <c r="E431" i="7"/>
  <c r="D431" i="7"/>
  <c r="C431" i="7"/>
  <c r="E430" i="7"/>
  <c r="D430" i="7"/>
  <c r="C430" i="7"/>
  <c r="E429" i="7"/>
  <c r="D429" i="7"/>
  <c r="C429" i="7"/>
  <c r="E428" i="7"/>
  <c r="D428" i="7"/>
  <c r="C428" i="7"/>
  <c r="E427" i="7"/>
  <c r="D427" i="7"/>
  <c r="C427" i="7"/>
  <c r="E426" i="7"/>
  <c r="D426" i="7"/>
  <c r="C426" i="7"/>
  <c r="E425" i="7"/>
  <c r="D425" i="7"/>
  <c r="C425" i="7"/>
  <c r="E423" i="7"/>
  <c r="D423" i="7"/>
  <c r="C423" i="7"/>
  <c r="E422" i="7"/>
  <c r="D422" i="7"/>
  <c r="C422" i="7"/>
  <c r="E421" i="7"/>
  <c r="D421" i="7"/>
  <c r="C421" i="7"/>
  <c r="E420" i="7"/>
  <c r="D420" i="7"/>
  <c r="C420" i="7"/>
  <c r="E419" i="7"/>
  <c r="D419" i="7"/>
  <c r="C419" i="7"/>
  <c r="E418" i="7"/>
  <c r="D418" i="7"/>
  <c r="C418" i="7"/>
  <c r="E417" i="7"/>
  <c r="D417" i="7"/>
  <c r="C417" i="7"/>
  <c r="E416" i="7"/>
  <c r="D416" i="7"/>
  <c r="C416" i="7"/>
  <c r="E415" i="7"/>
  <c r="D415" i="7"/>
  <c r="C415" i="7"/>
  <c r="E414" i="7"/>
  <c r="D414" i="7"/>
  <c r="C414" i="7"/>
  <c r="E413" i="7"/>
  <c r="D413" i="7"/>
  <c r="C413" i="7"/>
  <c r="E412" i="7"/>
  <c r="D412" i="7"/>
  <c r="C412" i="7"/>
  <c r="E411" i="7"/>
  <c r="D411" i="7"/>
  <c r="C411" i="7"/>
  <c r="E410" i="7"/>
  <c r="D410" i="7"/>
  <c r="C410" i="7"/>
  <c r="E409" i="7"/>
  <c r="D409" i="7"/>
  <c r="C409" i="7"/>
  <c r="E408" i="7"/>
  <c r="D408" i="7"/>
  <c r="C408" i="7"/>
  <c r="E407" i="7"/>
  <c r="D407" i="7"/>
  <c r="C407" i="7"/>
  <c r="E406" i="7"/>
  <c r="D406" i="7"/>
  <c r="C406" i="7"/>
  <c r="E405" i="7"/>
  <c r="D405" i="7"/>
  <c r="C405" i="7"/>
  <c r="E404" i="7"/>
  <c r="D404" i="7"/>
  <c r="C404" i="7"/>
  <c r="E403" i="7"/>
  <c r="D403" i="7"/>
  <c r="C403" i="7"/>
  <c r="E401" i="7"/>
  <c r="D401" i="7"/>
  <c r="C401" i="7"/>
  <c r="E400" i="7"/>
  <c r="D400" i="7"/>
  <c r="C400" i="7"/>
  <c r="E399" i="7"/>
  <c r="D399" i="7"/>
  <c r="C399" i="7"/>
  <c r="E398" i="7"/>
  <c r="D398" i="7"/>
  <c r="C398" i="7"/>
  <c r="E397" i="7"/>
  <c r="D397" i="7"/>
  <c r="C397" i="7"/>
  <c r="E396" i="7"/>
  <c r="D396" i="7"/>
  <c r="C396" i="7"/>
  <c r="E395" i="7"/>
  <c r="D395" i="7"/>
  <c r="C395" i="7"/>
  <c r="E394" i="7"/>
  <c r="D394" i="7"/>
  <c r="C394" i="7"/>
  <c r="E393" i="7"/>
  <c r="D393" i="7"/>
  <c r="C393" i="7"/>
  <c r="E392" i="7"/>
  <c r="D392" i="7"/>
  <c r="C392" i="7"/>
  <c r="E391" i="7"/>
  <c r="D391" i="7"/>
  <c r="C391" i="7"/>
  <c r="E390" i="7"/>
  <c r="D390" i="7"/>
  <c r="C390" i="7"/>
  <c r="E389" i="7"/>
  <c r="D389" i="7"/>
  <c r="C389" i="7"/>
  <c r="E388" i="7"/>
  <c r="D388" i="7"/>
  <c r="C388" i="7"/>
  <c r="E387" i="7"/>
  <c r="D387" i="7"/>
  <c r="C387" i="7"/>
  <c r="E386" i="7"/>
  <c r="D386" i="7"/>
  <c r="C386" i="7"/>
  <c r="E385" i="7"/>
  <c r="D385" i="7"/>
  <c r="C385" i="7"/>
  <c r="E384" i="7"/>
  <c r="D384" i="7"/>
  <c r="C384" i="7"/>
  <c r="E383" i="7"/>
  <c r="D383" i="7"/>
  <c r="C383" i="7"/>
  <c r="E382" i="7"/>
  <c r="D382" i="7"/>
  <c r="C382" i="7"/>
  <c r="E381" i="7"/>
  <c r="D381" i="7"/>
  <c r="C381" i="7"/>
  <c r="E379" i="7"/>
  <c r="D379" i="7"/>
  <c r="C379" i="7"/>
  <c r="E378" i="7"/>
  <c r="D378" i="7"/>
  <c r="C378" i="7"/>
  <c r="E377" i="7"/>
  <c r="D377" i="7"/>
  <c r="C377" i="7"/>
  <c r="E376" i="7"/>
  <c r="D376" i="7"/>
  <c r="C376" i="7"/>
  <c r="E375" i="7"/>
  <c r="D375" i="7"/>
  <c r="C375" i="7"/>
  <c r="E374" i="7"/>
  <c r="D374" i="7"/>
  <c r="C374" i="7"/>
  <c r="E373" i="7"/>
  <c r="D373" i="7"/>
  <c r="C373" i="7"/>
  <c r="E372" i="7"/>
  <c r="D372" i="7"/>
  <c r="C372" i="7"/>
  <c r="E371" i="7"/>
  <c r="D371" i="7"/>
  <c r="C371" i="7"/>
  <c r="E370" i="7"/>
  <c r="D370" i="7"/>
  <c r="C370" i="7"/>
  <c r="E369" i="7"/>
  <c r="D369" i="7"/>
  <c r="C369" i="7"/>
  <c r="E368" i="7"/>
  <c r="D368" i="7"/>
  <c r="C368" i="7"/>
  <c r="E367" i="7"/>
  <c r="D367" i="7"/>
  <c r="C367" i="7"/>
  <c r="E366" i="7"/>
  <c r="D366" i="7"/>
  <c r="C366" i="7"/>
  <c r="E365" i="7"/>
  <c r="D365" i="7"/>
  <c r="C365" i="7"/>
  <c r="E364" i="7"/>
  <c r="D364" i="7"/>
  <c r="C364" i="7"/>
  <c r="E363" i="7"/>
  <c r="D363" i="7"/>
  <c r="C363" i="7"/>
  <c r="E362" i="7"/>
  <c r="D362" i="7"/>
  <c r="C362" i="7"/>
  <c r="E361" i="7"/>
  <c r="D361" i="7"/>
  <c r="C361" i="7"/>
  <c r="E360" i="7"/>
  <c r="D360" i="7"/>
  <c r="C360" i="7"/>
  <c r="E359" i="7"/>
  <c r="D359" i="7"/>
  <c r="C359" i="7"/>
  <c r="E357" i="7"/>
  <c r="D357" i="7"/>
  <c r="C357" i="7"/>
  <c r="E356" i="7"/>
  <c r="D356" i="7"/>
  <c r="C356" i="7"/>
  <c r="E355" i="7"/>
  <c r="D355" i="7"/>
  <c r="C355" i="7"/>
  <c r="E354" i="7"/>
  <c r="D354" i="7"/>
  <c r="C354" i="7"/>
  <c r="E353" i="7"/>
  <c r="D353" i="7"/>
  <c r="C353" i="7"/>
  <c r="E352" i="7"/>
  <c r="D352" i="7"/>
  <c r="C352" i="7"/>
  <c r="E351" i="7"/>
  <c r="D351" i="7"/>
  <c r="C351" i="7"/>
  <c r="E350" i="7"/>
  <c r="D350" i="7"/>
  <c r="C350" i="7"/>
  <c r="E349" i="7"/>
  <c r="D349" i="7"/>
  <c r="C349" i="7"/>
  <c r="E348" i="7"/>
  <c r="D348" i="7"/>
  <c r="C348" i="7"/>
  <c r="E347" i="7"/>
  <c r="D347" i="7"/>
  <c r="C347" i="7"/>
  <c r="E346" i="7"/>
  <c r="D346" i="7"/>
  <c r="C346" i="7"/>
  <c r="E345" i="7"/>
  <c r="D345" i="7"/>
  <c r="C345" i="7"/>
  <c r="E344" i="7"/>
  <c r="D344" i="7"/>
  <c r="C344" i="7"/>
  <c r="E343" i="7"/>
  <c r="D343" i="7"/>
  <c r="C343" i="7"/>
  <c r="E342" i="7"/>
  <c r="D342" i="7"/>
  <c r="C342" i="7"/>
  <c r="E341" i="7"/>
  <c r="D341" i="7"/>
  <c r="C341" i="7"/>
  <c r="E340" i="7"/>
  <c r="D340" i="7"/>
  <c r="C340" i="7"/>
  <c r="E339" i="7"/>
  <c r="D339" i="7"/>
  <c r="C339" i="7"/>
  <c r="E338" i="7"/>
  <c r="D338" i="7"/>
  <c r="C338" i="7"/>
  <c r="E337" i="7"/>
  <c r="D337" i="7"/>
  <c r="C337" i="7"/>
  <c r="E335" i="7"/>
  <c r="D335" i="7"/>
  <c r="C335" i="7"/>
  <c r="E334" i="7"/>
  <c r="D334" i="7"/>
  <c r="C334" i="7"/>
  <c r="E333" i="7"/>
  <c r="D333" i="7"/>
  <c r="C333" i="7"/>
  <c r="E332" i="7"/>
  <c r="D332" i="7"/>
  <c r="C332" i="7"/>
  <c r="E331" i="7"/>
  <c r="D331" i="7"/>
  <c r="C331" i="7"/>
  <c r="E330" i="7"/>
  <c r="D330" i="7"/>
  <c r="C330" i="7"/>
  <c r="E329" i="7"/>
  <c r="D329" i="7"/>
  <c r="C329" i="7"/>
  <c r="E328" i="7"/>
  <c r="D328" i="7"/>
  <c r="C328" i="7"/>
  <c r="E327" i="7"/>
  <c r="D327" i="7"/>
  <c r="C327" i="7"/>
  <c r="E326" i="7"/>
  <c r="D326" i="7"/>
  <c r="C326" i="7"/>
  <c r="E325" i="7"/>
  <c r="D325" i="7"/>
  <c r="C325" i="7"/>
  <c r="E324" i="7"/>
  <c r="D324" i="7"/>
  <c r="C324" i="7"/>
  <c r="E323" i="7"/>
  <c r="D323" i="7"/>
  <c r="C323" i="7"/>
  <c r="E322" i="7"/>
  <c r="D322" i="7"/>
  <c r="C322" i="7"/>
  <c r="E321" i="7"/>
  <c r="D321" i="7"/>
  <c r="C321" i="7"/>
  <c r="E320" i="7"/>
  <c r="D320" i="7"/>
  <c r="C320" i="7"/>
  <c r="E319" i="7"/>
  <c r="D319" i="7"/>
  <c r="C319" i="7"/>
  <c r="E318" i="7"/>
  <c r="D318" i="7"/>
  <c r="C318" i="7"/>
  <c r="E317" i="7"/>
  <c r="D317" i="7"/>
  <c r="C317" i="7"/>
  <c r="E316" i="7"/>
  <c r="D316" i="7"/>
  <c r="C316" i="7"/>
  <c r="E315" i="7"/>
  <c r="D315" i="7"/>
  <c r="C315" i="7"/>
  <c r="E313" i="7"/>
  <c r="D313" i="7"/>
  <c r="C313" i="7"/>
  <c r="E312" i="7"/>
  <c r="D312" i="7"/>
  <c r="C312" i="7"/>
  <c r="E311" i="7"/>
  <c r="D311" i="7"/>
  <c r="C311" i="7"/>
  <c r="E310" i="7"/>
  <c r="D310" i="7"/>
  <c r="C310" i="7"/>
  <c r="E309" i="7"/>
  <c r="D309" i="7"/>
  <c r="C309" i="7"/>
  <c r="E308" i="7"/>
  <c r="D308" i="7"/>
  <c r="C308" i="7"/>
  <c r="E307" i="7"/>
  <c r="D307" i="7"/>
  <c r="C307" i="7"/>
  <c r="E306" i="7"/>
  <c r="D306" i="7"/>
  <c r="C306" i="7"/>
  <c r="E305" i="7"/>
  <c r="D305" i="7"/>
  <c r="C305" i="7"/>
  <c r="E304" i="7"/>
  <c r="D304" i="7"/>
  <c r="C304" i="7"/>
  <c r="E303" i="7"/>
  <c r="D303" i="7"/>
  <c r="C303" i="7"/>
  <c r="E302" i="7"/>
  <c r="D302" i="7"/>
  <c r="C302" i="7"/>
  <c r="E301" i="7"/>
  <c r="D301" i="7"/>
  <c r="C301" i="7"/>
  <c r="E300" i="7"/>
  <c r="D300" i="7"/>
  <c r="C300" i="7"/>
  <c r="E299" i="7"/>
  <c r="D299" i="7"/>
  <c r="C299" i="7"/>
  <c r="E298" i="7"/>
  <c r="D298" i="7"/>
  <c r="C298" i="7"/>
  <c r="E297" i="7"/>
  <c r="D297" i="7"/>
  <c r="C297" i="7"/>
  <c r="E296" i="7"/>
  <c r="D296" i="7"/>
  <c r="C296" i="7"/>
  <c r="E295" i="7"/>
  <c r="D295" i="7"/>
  <c r="C295" i="7"/>
  <c r="E294" i="7"/>
  <c r="D294" i="7"/>
  <c r="C294" i="7"/>
  <c r="E293" i="7"/>
  <c r="D293" i="7"/>
  <c r="C293" i="7"/>
  <c r="E291" i="7"/>
  <c r="D291" i="7"/>
  <c r="C291" i="7"/>
  <c r="E290" i="7"/>
  <c r="D290" i="7"/>
  <c r="C290" i="7"/>
  <c r="E289" i="7"/>
  <c r="D289" i="7"/>
  <c r="C289" i="7"/>
  <c r="E288" i="7"/>
  <c r="D288" i="7"/>
  <c r="C288" i="7"/>
  <c r="E287" i="7"/>
  <c r="D287" i="7"/>
  <c r="C287" i="7"/>
  <c r="E286" i="7"/>
  <c r="D286" i="7"/>
  <c r="C286" i="7"/>
  <c r="E285" i="7"/>
  <c r="D285" i="7"/>
  <c r="C285" i="7"/>
  <c r="E284" i="7"/>
  <c r="D284" i="7"/>
  <c r="C284" i="7"/>
  <c r="E283" i="7"/>
  <c r="D283" i="7"/>
  <c r="C283" i="7"/>
  <c r="E282" i="7"/>
  <c r="D282" i="7"/>
  <c r="C282" i="7"/>
  <c r="E281" i="7"/>
  <c r="D281" i="7"/>
  <c r="C281" i="7"/>
  <c r="E280" i="7"/>
  <c r="D280" i="7"/>
  <c r="C280" i="7"/>
  <c r="E279" i="7"/>
  <c r="D279" i="7"/>
  <c r="C279" i="7"/>
  <c r="E278" i="7"/>
  <c r="D278" i="7"/>
  <c r="C278" i="7"/>
  <c r="E277" i="7"/>
  <c r="D277" i="7"/>
  <c r="C277" i="7"/>
  <c r="E276" i="7"/>
  <c r="D276" i="7"/>
  <c r="C276" i="7"/>
  <c r="E275" i="7"/>
  <c r="D275" i="7"/>
  <c r="C275" i="7"/>
  <c r="E274" i="7"/>
  <c r="D274" i="7"/>
  <c r="C274" i="7"/>
  <c r="E273" i="7"/>
  <c r="D273" i="7"/>
  <c r="C273" i="7"/>
  <c r="E272" i="7"/>
  <c r="D272" i="7"/>
  <c r="C272" i="7"/>
  <c r="E271" i="7"/>
  <c r="D271" i="7"/>
  <c r="C271" i="7"/>
  <c r="E269" i="7"/>
  <c r="D269" i="7"/>
  <c r="C269" i="7"/>
  <c r="E268" i="7"/>
  <c r="D268" i="7"/>
  <c r="C268" i="7"/>
  <c r="E267" i="7"/>
  <c r="D267" i="7"/>
  <c r="C267" i="7"/>
  <c r="E266" i="7"/>
  <c r="D266" i="7"/>
  <c r="C266" i="7"/>
  <c r="E265" i="7"/>
  <c r="D265" i="7"/>
  <c r="C265" i="7"/>
  <c r="E264" i="7"/>
  <c r="D264" i="7"/>
  <c r="C264" i="7"/>
  <c r="E263" i="7"/>
  <c r="D263" i="7"/>
  <c r="C263" i="7"/>
  <c r="E262" i="7"/>
  <c r="D262" i="7"/>
  <c r="C262" i="7"/>
  <c r="E261" i="7"/>
  <c r="D261" i="7"/>
  <c r="C261" i="7"/>
  <c r="E260" i="7"/>
  <c r="D260" i="7"/>
  <c r="C260" i="7"/>
  <c r="E259" i="7"/>
  <c r="D259" i="7"/>
  <c r="C259" i="7"/>
  <c r="E258" i="7"/>
  <c r="D258" i="7"/>
  <c r="C258" i="7"/>
  <c r="E257" i="7"/>
  <c r="D257" i="7"/>
  <c r="C257" i="7"/>
  <c r="E256" i="7"/>
  <c r="D256" i="7"/>
  <c r="C256" i="7"/>
  <c r="E255" i="7"/>
  <c r="D255" i="7"/>
  <c r="C255" i="7"/>
  <c r="E254" i="7"/>
  <c r="D254" i="7"/>
  <c r="C254" i="7"/>
  <c r="E253" i="7"/>
  <c r="D253" i="7"/>
  <c r="C253" i="7"/>
  <c r="E252" i="7"/>
  <c r="D252" i="7"/>
  <c r="C252" i="7"/>
  <c r="E251" i="7"/>
  <c r="D251" i="7"/>
  <c r="C251" i="7"/>
  <c r="E250" i="7"/>
  <c r="D250" i="7"/>
  <c r="C250" i="7"/>
  <c r="E249" i="7"/>
  <c r="D249" i="7"/>
  <c r="C249" i="7"/>
  <c r="E247" i="7"/>
  <c r="D247" i="7"/>
  <c r="C247" i="7"/>
  <c r="E246" i="7"/>
  <c r="D246" i="7"/>
  <c r="C246" i="7"/>
  <c r="E245" i="7"/>
  <c r="D245" i="7"/>
  <c r="C245" i="7"/>
  <c r="E244" i="7"/>
  <c r="D244" i="7"/>
  <c r="C244" i="7"/>
  <c r="E243" i="7"/>
  <c r="D243" i="7"/>
  <c r="C243" i="7"/>
  <c r="E242" i="7"/>
  <c r="D242" i="7"/>
  <c r="C242" i="7"/>
  <c r="E241" i="7"/>
  <c r="D241" i="7"/>
  <c r="C241" i="7"/>
  <c r="E240" i="7"/>
  <c r="D240" i="7"/>
  <c r="C240" i="7"/>
  <c r="E239" i="7"/>
  <c r="D239" i="7"/>
  <c r="C239" i="7"/>
  <c r="E238" i="7"/>
  <c r="D238" i="7"/>
  <c r="C238" i="7"/>
  <c r="E237" i="7"/>
  <c r="D237" i="7"/>
  <c r="C237" i="7"/>
  <c r="E236" i="7"/>
  <c r="D236" i="7"/>
  <c r="C236" i="7"/>
  <c r="E235" i="7"/>
  <c r="D235" i="7"/>
  <c r="C235" i="7"/>
  <c r="E234" i="7"/>
  <c r="D234" i="7"/>
  <c r="C234" i="7"/>
  <c r="E233" i="7"/>
  <c r="D233" i="7"/>
  <c r="C233" i="7"/>
  <c r="E232" i="7"/>
  <c r="D232" i="7"/>
  <c r="C232" i="7"/>
  <c r="E231" i="7"/>
  <c r="D231" i="7"/>
  <c r="C231" i="7"/>
  <c r="E230" i="7"/>
  <c r="D230" i="7"/>
  <c r="C230" i="7"/>
  <c r="E229" i="7"/>
  <c r="D229" i="7"/>
  <c r="C229" i="7"/>
  <c r="E228" i="7"/>
  <c r="D228" i="7"/>
  <c r="C228" i="7"/>
  <c r="E227" i="7"/>
  <c r="D227" i="7"/>
  <c r="C227" i="7"/>
  <c r="E225" i="7"/>
  <c r="D225" i="7"/>
  <c r="C225" i="7"/>
  <c r="E224" i="7"/>
  <c r="D224" i="7"/>
  <c r="C224" i="7"/>
  <c r="E223" i="7"/>
  <c r="D223" i="7"/>
  <c r="C223" i="7"/>
  <c r="E222" i="7"/>
  <c r="D222" i="7"/>
  <c r="C222" i="7"/>
  <c r="E221" i="7"/>
  <c r="D221" i="7"/>
  <c r="C221" i="7"/>
  <c r="E220" i="7"/>
  <c r="D220" i="7"/>
  <c r="C220" i="7"/>
  <c r="E219" i="7"/>
  <c r="D219" i="7"/>
  <c r="C219" i="7"/>
  <c r="E218" i="7"/>
  <c r="D218" i="7"/>
  <c r="C218" i="7"/>
  <c r="E217" i="7"/>
  <c r="D217" i="7"/>
  <c r="C217" i="7"/>
  <c r="E216" i="7"/>
  <c r="D216" i="7"/>
  <c r="C216" i="7"/>
  <c r="E215" i="7"/>
  <c r="D215" i="7"/>
  <c r="C215" i="7"/>
  <c r="E213" i="7"/>
  <c r="D213" i="7"/>
  <c r="C213" i="7"/>
  <c r="E212" i="7"/>
  <c r="D212" i="7"/>
  <c r="C212" i="7"/>
  <c r="E211" i="7"/>
  <c r="D211" i="7"/>
  <c r="C211" i="7"/>
  <c r="E210" i="7"/>
  <c r="D210" i="7"/>
  <c r="C210" i="7"/>
  <c r="E209" i="7"/>
  <c r="D209" i="7"/>
  <c r="C209" i="7"/>
  <c r="E208" i="7"/>
  <c r="D208" i="7"/>
  <c r="C208" i="7"/>
  <c r="E207" i="7"/>
  <c r="D207" i="7"/>
  <c r="C207" i="7"/>
  <c r="E206" i="7"/>
  <c r="D206" i="7"/>
  <c r="C206" i="7"/>
  <c r="E205" i="7"/>
  <c r="D205" i="7"/>
  <c r="C205" i="7"/>
  <c r="E203" i="7"/>
  <c r="D203" i="7"/>
  <c r="C203" i="7"/>
  <c r="E202" i="7"/>
  <c r="D202" i="7"/>
  <c r="C202" i="7"/>
  <c r="E201" i="7"/>
  <c r="D201" i="7"/>
  <c r="C201" i="7"/>
  <c r="E200" i="7"/>
  <c r="D200" i="7"/>
  <c r="C200" i="7"/>
  <c r="E199" i="7"/>
  <c r="D199" i="7"/>
  <c r="C199" i="7"/>
  <c r="E198" i="7"/>
  <c r="D198" i="7"/>
  <c r="C198" i="7"/>
  <c r="E197" i="7"/>
  <c r="D197" i="7"/>
  <c r="C197" i="7"/>
  <c r="E196" i="7"/>
  <c r="D196" i="7"/>
  <c r="C196" i="7"/>
  <c r="E195" i="7"/>
  <c r="D195" i="7"/>
  <c r="C195" i="7"/>
  <c r="E194" i="7"/>
  <c r="D194" i="7"/>
  <c r="C194" i="7"/>
  <c r="E193" i="7"/>
  <c r="D193" i="7"/>
  <c r="C193" i="7"/>
  <c r="E192" i="7"/>
  <c r="D192" i="7"/>
  <c r="C192" i="7"/>
  <c r="E191" i="7"/>
  <c r="D191" i="7"/>
  <c r="C191" i="7"/>
  <c r="E190" i="7"/>
  <c r="D190" i="7"/>
  <c r="C190" i="7"/>
  <c r="E189" i="7"/>
  <c r="D189" i="7"/>
  <c r="C189" i="7"/>
  <c r="E188" i="7"/>
  <c r="D188" i="7"/>
  <c r="C188" i="7"/>
  <c r="E187" i="7"/>
  <c r="D187" i="7"/>
  <c r="C187" i="7"/>
  <c r="E186" i="7"/>
  <c r="D186" i="7"/>
  <c r="C186" i="7"/>
  <c r="E185" i="7"/>
  <c r="D185" i="7"/>
  <c r="C185" i="7"/>
  <c r="E184" i="7"/>
  <c r="D184" i="7"/>
  <c r="C184" i="7"/>
  <c r="E183" i="7"/>
  <c r="D183" i="7"/>
  <c r="C183" i="7"/>
  <c r="E181" i="7"/>
  <c r="D181" i="7"/>
  <c r="C181" i="7"/>
  <c r="E180" i="7"/>
  <c r="D180" i="7"/>
  <c r="C180" i="7"/>
  <c r="E179" i="7"/>
  <c r="D179" i="7"/>
  <c r="C179" i="7"/>
  <c r="E178" i="7"/>
  <c r="D178" i="7"/>
  <c r="C178" i="7"/>
  <c r="E177" i="7"/>
  <c r="D177" i="7"/>
  <c r="C177" i="7"/>
  <c r="E176" i="7"/>
  <c r="D176" i="7"/>
  <c r="C176" i="7"/>
  <c r="E175" i="7"/>
  <c r="D175" i="7"/>
  <c r="C175" i="7"/>
  <c r="E174" i="7"/>
  <c r="D174" i="7"/>
  <c r="C174" i="7"/>
  <c r="E173" i="7"/>
  <c r="D173" i="7"/>
  <c r="C173" i="7"/>
  <c r="E172" i="7"/>
  <c r="D172" i="7"/>
  <c r="C172" i="7"/>
  <c r="E171" i="7"/>
  <c r="D171" i="7"/>
  <c r="C171" i="7"/>
  <c r="E170" i="7"/>
  <c r="D170" i="7"/>
  <c r="C170" i="7"/>
  <c r="E169" i="7"/>
  <c r="D169" i="7"/>
  <c r="C169" i="7"/>
  <c r="E168" i="7"/>
  <c r="D168" i="7"/>
  <c r="C168" i="7"/>
  <c r="E167" i="7"/>
  <c r="D167" i="7"/>
  <c r="C167" i="7"/>
  <c r="E166" i="7"/>
  <c r="D166" i="7"/>
  <c r="C166" i="7"/>
  <c r="E165" i="7"/>
  <c r="D165" i="7"/>
  <c r="C165" i="7"/>
  <c r="E164" i="7"/>
  <c r="D164" i="7"/>
  <c r="C164" i="7"/>
  <c r="E163" i="7"/>
  <c r="D163" i="7"/>
  <c r="C163" i="7"/>
  <c r="E162" i="7"/>
  <c r="D162" i="7"/>
  <c r="C162" i="7"/>
  <c r="E159" i="7"/>
  <c r="D159" i="7"/>
  <c r="C159" i="7"/>
  <c r="E158" i="7"/>
  <c r="D158" i="7"/>
  <c r="C158" i="7"/>
  <c r="E157" i="7"/>
  <c r="D157" i="7"/>
  <c r="C157" i="7"/>
  <c r="E156" i="7"/>
  <c r="D156" i="7"/>
  <c r="C156" i="7"/>
  <c r="E155" i="7"/>
  <c r="D155" i="7"/>
  <c r="C155" i="7"/>
  <c r="E154" i="7"/>
  <c r="D154" i="7"/>
  <c r="C154" i="7"/>
  <c r="E153" i="7"/>
  <c r="D153" i="7"/>
  <c r="C153" i="7"/>
  <c r="E152" i="7"/>
  <c r="D152" i="7"/>
  <c r="C152" i="7"/>
  <c r="E151" i="7"/>
  <c r="D151" i="7"/>
  <c r="C151" i="7"/>
  <c r="E150" i="7"/>
  <c r="D150" i="7"/>
  <c r="C150" i="7"/>
  <c r="E149" i="7"/>
  <c r="D149" i="7"/>
  <c r="C149" i="7"/>
  <c r="E148" i="7"/>
  <c r="D148" i="7"/>
  <c r="C148" i="7"/>
  <c r="E147" i="7"/>
  <c r="D147" i="7"/>
  <c r="C147" i="7"/>
  <c r="E146" i="7"/>
  <c r="D146" i="7"/>
  <c r="C146" i="7"/>
  <c r="E145" i="7"/>
  <c r="D145" i="7"/>
  <c r="C145" i="7"/>
  <c r="E144" i="7"/>
  <c r="D144" i="7"/>
  <c r="C144" i="7"/>
  <c r="E143" i="7"/>
  <c r="D143" i="7"/>
  <c r="C143" i="7"/>
  <c r="E142" i="7"/>
  <c r="D142" i="7"/>
  <c r="C142" i="7"/>
  <c r="E141" i="7"/>
  <c r="D141" i="7"/>
  <c r="C141" i="7"/>
  <c r="E140" i="7"/>
  <c r="D140" i="7"/>
  <c r="C140" i="7"/>
  <c r="E139" i="7"/>
  <c r="D139" i="7"/>
  <c r="C139" i="7"/>
  <c r="E137" i="7"/>
  <c r="D137" i="7"/>
  <c r="C137" i="7"/>
  <c r="E136" i="7"/>
  <c r="D136" i="7"/>
  <c r="C136" i="7"/>
  <c r="E135" i="7"/>
  <c r="D135" i="7"/>
  <c r="C135" i="7"/>
  <c r="E134" i="7"/>
  <c r="D134" i="7"/>
  <c r="C134" i="7"/>
  <c r="E133" i="7"/>
  <c r="D133" i="7"/>
  <c r="C133" i="7"/>
  <c r="E132" i="7"/>
  <c r="D132" i="7"/>
  <c r="C132" i="7"/>
  <c r="E131" i="7"/>
  <c r="D131" i="7"/>
  <c r="C131" i="7"/>
  <c r="E130" i="7"/>
  <c r="D130" i="7"/>
  <c r="C130" i="7"/>
  <c r="E129" i="7"/>
  <c r="D129" i="7"/>
  <c r="C129" i="7"/>
  <c r="E128" i="7"/>
  <c r="D128" i="7"/>
  <c r="C128" i="7"/>
  <c r="E127" i="7"/>
  <c r="D127" i="7"/>
  <c r="C127" i="7"/>
  <c r="E126" i="7"/>
  <c r="D126" i="7"/>
  <c r="C126" i="7"/>
  <c r="E125" i="7"/>
  <c r="D125" i="7"/>
  <c r="C125" i="7"/>
  <c r="E124" i="7"/>
  <c r="D124" i="7"/>
  <c r="C124" i="7"/>
  <c r="E123" i="7"/>
  <c r="D123" i="7"/>
  <c r="C123" i="7"/>
  <c r="E122" i="7"/>
  <c r="D122" i="7"/>
  <c r="C122" i="7"/>
  <c r="E121" i="7"/>
  <c r="D121" i="7"/>
  <c r="C121" i="7"/>
  <c r="E120" i="7"/>
  <c r="D120" i="7"/>
  <c r="C120" i="7"/>
  <c r="E119" i="7"/>
  <c r="D119" i="7"/>
  <c r="C119" i="7"/>
  <c r="E118" i="7"/>
  <c r="D118" i="7"/>
  <c r="C118" i="7"/>
  <c r="E117" i="7"/>
  <c r="D117" i="7"/>
  <c r="C117" i="7"/>
  <c r="E115" i="7"/>
  <c r="D115" i="7"/>
  <c r="C115" i="7"/>
  <c r="E114" i="7"/>
  <c r="D114" i="7"/>
  <c r="C114" i="7"/>
  <c r="E113" i="7"/>
  <c r="D113" i="7"/>
  <c r="C113" i="7"/>
  <c r="E112" i="7"/>
  <c r="D112" i="7"/>
  <c r="C112" i="7"/>
  <c r="E111" i="7"/>
  <c r="D111" i="7"/>
  <c r="C111" i="7"/>
  <c r="E110" i="7"/>
  <c r="D110" i="7"/>
  <c r="C110" i="7"/>
  <c r="E109" i="7"/>
  <c r="D109" i="7"/>
  <c r="C109" i="7"/>
  <c r="E108" i="7"/>
  <c r="D108" i="7"/>
  <c r="C108" i="7"/>
  <c r="E107" i="7"/>
  <c r="D107" i="7"/>
  <c r="C107" i="7"/>
  <c r="E106" i="7"/>
  <c r="D106" i="7"/>
  <c r="C106" i="7"/>
  <c r="E105" i="7"/>
  <c r="D105" i="7"/>
  <c r="C105" i="7"/>
  <c r="E104" i="7"/>
  <c r="D104" i="7"/>
  <c r="C104" i="7"/>
  <c r="E103" i="7"/>
  <c r="D103" i="7"/>
  <c r="C103" i="7"/>
  <c r="E102" i="7"/>
  <c r="D102" i="7"/>
  <c r="C102" i="7"/>
  <c r="E101" i="7"/>
  <c r="D101" i="7"/>
  <c r="C101" i="7"/>
  <c r="E100" i="7"/>
  <c r="D100" i="7"/>
  <c r="C100" i="7"/>
  <c r="E99" i="7"/>
  <c r="D99" i="7"/>
  <c r="C99" i="7"/>
  <c r="E98" i="7"/>
  <c r="D98" i="7"/>
  <c r="C98" i="7"/>
  <c r="E97" i="7"/>
  <c r="D97" i="7"/>
  <c r="C97" i="7"/>
  <c r="E96" i="7"/>
  <c r="D96" i="7"/>
  <c r="C96" i="7"/>
  <c r="E95" i="7"/>
  <c r="D95" i="7"/>
  <c r="C95" i="7"/>
  <c r="E71" i="7"/>
  <c r="D71" i="7"/>
  <c r="C71" i="7"/>
  <c r="E70" i="7"/>
  <c r="D70" i="7"/>
  <c r="C70" i="7"/>
  <c r="E69" i="7"/>
  <c r="D69" i="7"/>
  <c r="C69" i="7"/>
  <c r="E68" i="7"/>
  <c r="D68" i="7"/>
  <c r="C68" i="7"/>
  <c r="E67" i="7"/>
  <c r="D67" i="7"/>
  <c r="C67" i="7"/>
  <c r="E66" i="7"/>
  <c r="D66" i="7"/>
  <c r="C66" i="7"/>
  <c r="E65" i="7"/>
  <c r="D65" i="7"/>
  <c r="C65" i="7"/>
  <c r="E64" i="7"/>
  <c r="D64" i="7"/>
  <c r="C64" i="7"/>
  <c r="E63" i="7"/>
  <c r="D63" i="7"/>
  <c r="C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E56" i="7"/>
  <c r="D56" i="7"/>
  <c r="C56" i="7"/>
  <c r="E55" i="7"/>
  <c r="D55" i="7"/>
  <c r="C55" i="7"/>
  <c r="E54" i="7"/>
  <c r="D54" i="7"/>
  <c r="C54" i="7"/>
  <c r="E53" i="7"/>
  <c r="D53" i="7"/>
  <c r="C53" i="7"/>
  <c r="E52" i="7"/>
  <c r="D52" i="7"/>
  <c r="C52" i="7"/>
  <c r="E51" i="7"/>
  <c r="D51" i="7"/>
  <c r="C51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C7" i="7"/>
  <c r="E6" i="7"/>
  <c r="D6" i="7"/>
  <c r="C6" i="7"/>
  <c r="E5" i="7"/>
  <c r="C5" i="7"/>
  <c r="E4" i="7"/>
  <c r="C4" i="7"/>
  <c r="E3" i="7"/>
  <c r="C3" i="7"/>
  <c r="E135" i="5"/>
  <c r="D135" i="5"/>
  <c r="C135" i="5"/>
  <c r="E134" i="5"/>
  <c r="D134" i="5"/>
  <c r="C134" i="5"/>
  <c r="E133" i="5"/>
  <c r="D133" i="5"/>
  <c r="C133" i="5"/>
  <c r="E132" i="5"/>
  <c r="D132" i="5"/>
  <c r="C132" i="5"/>
  <c r="E131" i="5"/>
  <c r="D131" i="5"/>
  <c r="C131" i="5"/>
  <c r="E130" i="5"/>
  <c r="D130" i="5"/>
  <c r="C130" i="5"/>
  <c r="E129" i="5"/>
  <c r="D129" i="5"/>
  <c r="C129" i="5"/>
  <c r="E128" i="5"/>
  <c r="D128" i="5"/>
  <c r="C128" i="5"/>
  <c r="E127" i="5"/>
  <c r="D127" i="5"/>
  <c r="C127" i="5"/>
  <c r="E126" i="5"/>
  <c r="D126" i="5"/>
  <c r="C126" i="5"/>
  <c r="E125" i="5"/>
  <c r="D125" i="5"/>
  <c r="C125" i="5"/>
  <c r="E124" i="5"/>
  <c r="D124" i="5"/>
  <c r="C124" i="5"/>
  <c r="E123" i="5"/>
  <c r="D123" i="5"/>
  <c r="C123" i="5"/>
  <c r="E122" i="5"/>
  <c r="D122" i="5"/>
  <c r="C122" i="5"/>
  <c r="E121" i="5"/>
  <c r="D121" i="5"/>
  <c r="C121" i="5"/>
  <c r="E120" i="5"/>
  <c r="D120" i="5"/>
  <c r="C120" i="5"/>
  <c r="E119" i="5"/>
  <c r="D119" i="5"/>
  <c r="C119" i="5"/>
  <c r="E118" i="5"/>
  <c r="D118" i="5"/>
  <c r="C118" i="5"/>
  <c r="E117" i="5"/>
  <c r="D117" i="5"/>
  <c r="C117" i="5"/>
  <c r="E116" i="5"/>
  <c r="D116" i="5"/>
  <c r="C116" i="5"/>
  <c r="E115" i="5"/>
  <c r="D115" i="5"/>
  <c r="C115" i="5"/>
  <c r="E113" i="5"/>
  <c r="D113" i="5"/>
  <c r="C113" i="5"/>
  <c r="E112" i="5"/>
  <c r="D112" i="5"/>
  <c r="C112" i="5"/>
  <c r="E111" i="5"/>
  <c r="D111" i="5"/>
  <c r="C111" i="5"/>
  <c r="E110" i="5"/>
  <c r="D110" i="5"/>
  <c r="C110" i="5"/>
  <c r="E109" i="5"/>
  <c r="D109" i="5"/>
  <c r="C109" i="5"/>
  <c r="E108" i="5"/>
  <c r="D108" i="5"/>
  <c r="C108" i="5"/>
  <c r="E107" i="5"/>
  <c r="D107" i="5"/>
  <c r="C107" i="5"/>
  <c r="E106" i="5"/>
  <c r="D106" i="5"/>
  <c r="C106" i="5"/>
  <c r="E105" i="5"/>
  <c r="D105" i="5"/>
  <c r="C105" i="5"/>
  <c r="E104" i="5"/>
  <c r="D104" i="5"/>
  <c r="C104" i="5"/>
  <c r="E103" i="5"/>
  <c r="D103" i="5"/>
  <c r="C103" i="5"/>
  <c r="E102" i="5"/>
  <c r="D102" i="5"/>
  <c r="C102" i="5"/>
  <c r="E101" i="5"/>
  <c r="D101" i="5"/>
  <c r="C101" i="5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E95" i="5"/>
  <c r="D95" i="5"/>
  <c r="C95" i="5"/>
  <c r="E94" i="5"/>
  <c r="D94" i="5"/>
  <c r="C94" i="5"/>
  <c r="E93" i="5"/>
  <c r="D93" i="5"/>
  <c r="C93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8" i="5"/>
  <c r="D78" i="5"/>
  <c r="C78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69" i="5"/>
  <c r="D69" i="5"/>
  <c r="C69" i="5"/>
  <c r="E68" i="5"/>
  <c r="D68" i="5"/>
  <c r="C68" i="5"/>
  <c r="E67" i="5"/>
  <c r="D67" i="5"/>
  <c r="C67" i="5"/>
  <c r="E66" i="5"/>
  <c r="D66" i="5"/>
  <c r="C66" i="5"/>
  <c r="E65" i="5"/>
  <c r="D65" i="5"/>
  <c r="C65" i="5"/>
  <c r="E64" i="5"/>
  <c r="D64" i="5"/>
  <c r="C64" i="5"/>
  <c r="E63" i="5"/>
  <c r="D63" i="5"/>
  <c r="C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7" i="5"/>
  <c r="D27" i="5"/>
  <c r="C27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E5" i="5"/>
  <c r="D5" i="5"/>
  <c r="C5" i="5"/>
  <c r="E4" i="5"/>
  <c r="D4" i="5"/>
  <c r="C4" i="5"/>
  <c r="E3" i="5"/>
  <c r="D3" i="5"/>
  <c r="C3" i="5"/>
  <c r="E245" i="4"/>
  <c r="D245" i="4"/>
  <c r="C245" i="4"/>
  <c r="E244" i="4"/>
  <c r="D244" i="4"/>
  <c r="C244" i="4"/>
  <c r="E243" i="4"/>
  <c r="D243" i="4"/>
  <c r="C243" i="4"/>
  <c r="E242" i="4"/>
  <c r="D242" i="4"/>
  <c r="C242" i="4"/>
  <c r="E241" i="4"/>
  <c r="D241" i="4"/>
  <c r="C241" i="4"/>
  <c r="E240" i="4"/>
  <c r="D240" i="4"/>
  <c r="C240" i="4"/>
  <c r="E239" i="4"/>
  <c r="D239" i="4"/>
  <c r="C239" i="4"/>
  <c r="E238" i="4"/>
  <c r="D238" i="4"/>
  <c r="C238" i="4"/>
  <c r="E237" i="4"/>
  <c r="D237" i="4"/>
  <c r="C237" i="4"/>
  <c r="E236" i="4"/>
  <c r="D236" i="4"/>
  <c r="C236" i="4"/>
  <c r="E235" i="4"/>
  <c r="D235" i="4"/>
  <c r="C235" i="4"/>
  <c r="E234" i="4"/>
  <c r="D234" i="4"/>
  <c r="C234" i="4"/>
  <c r="E233" i="4"/>
  <c r="D233" i="4"/>
  <c r="C233" i="4"/>
  <c r="E232" i="4"/>
  <c r="D232" i="4"/>
  <c r="C232" i="4"/>
  <c r="E231" i="4"/>
  <c r="D231" i="4"/>
  <c r="C231" i="4"/>
  <c r="E230" i="4"/>
  <c r="D230" i="4"/>
  <c r="C230" i="4"/>
  <c r="E229" i="4"/>
  <c r="D229" i="4"/>
  <c r="C229" i="4"/>
  <c r="E228" i="4"/>
  <c r="D228" i="4"/>
  <c r="C228" i="4"/>
  <c r="E227" i="4"/>
  <c r="D227" i="4"/>
  <c r="C227" i="4"/>
  <c r="E226" i="4"/>
  <c r="D226" i="4"/>
  <c r="C226" i="4"/>
  <c r="E225" i="4"/>
  <c r="D225" i="4"/>
  <c r="C225" i="4"/>
  <c r="E223" i="4"/>
  <c r="D223" i="4"/>
  <c r="C223" i="4"/>
  <c r="E222" i="4"/>
  <c r="D222" i="4"/>
  <c r="C222" i="4"/>
  <c r="E221" i="4"/>
  <c r="D221" i="4"/>
  <c r="C221" i="4"/>
  <c r="E220" i="4"/>
  <c r="D220" i="4"/>
  <c r="C220" i="4"/>
  <c r="E219" i="4"/>
  <c r="D219" i="4"/>
  <c r="C219" i="4"/>
  <c r="E218" i="4"/>
  <c r="D218" i="4"/>
  <c r="C218" i="4"/>
  <c r="E217" i="4"/>
  <c r="D217" i="4"/>
  <c r="C217" i="4"/>
  <c r="E216" i="4"/>
  <c r="D216" i="4"/>
  <c r="C216" i="4"/>
  <c r="E215" i="4"/>
  <c r="D215" i="4"/>
  <c r="C215" i="4"/>
  <c r="E214" i="4"/>
  <c r="D214" i="4"/>
  <c r="C214" i="4"/>
  <c r="E213" i="4"/>
  <c r="D213" i="4"/>
  <c r="C213" i="4"/>
  <c r="E212" i="4"/>
  <c r="D212" i="4"/>
  <c r="C212" i="4"/>
  <c r="E211" i="4"/>
  <c r="D211" i="4"/>
  <c r="C211" i="4"/>
  <c r="E210" i="4"/>
  <c r="D210" i="4"/>
  <c r="C210" i="4"/>
  <c r="E209" i="4"/>
  <c r="D209" i="4"/>
  <c r="C209" i="4"/>
  <c r="E208" i="4"/>
  <c r="D208" i="4"/>
  <c r="C208" i="4"/>
  <c r="E207" i="4"/>
  <c r="D207" i="4"/>
  <c r="C207" i="4"/>
  <c r="E206" i="4"/>
  <c r="D206" i="4"/>
  <c r="C206" i="4"/>
  <c r="E205" i="4"/>
  <c r="D205" i="4"/>
  <c r="C205" i="4"/>
  <c r="E204" i="4"/>
  <c r="D204" i="4"/>
  <c r="C204" i="4"/>
  <c r="E203" i="4"/>
  <c r="D203" i="4"/>
  <c r="C203" i="4"/>
  <c r="E201" i="4"/>
  <c r="D201" i="4"/>
  <c r="C201" i="4"/>
  <c r="E200" i="4"/>
  <c r="D200" i="4"/>
  <c r="C200" i="4"/>
  <c r="E199" i="4"/>
  <c r="D199" i="4"/>
  <c r="C199" i="4"/>
  <c r="E198" i="4"/>
  <c r="D198" i="4"/>
  <c r="C198" i="4"/>
  <c r="E197" i="4"/>
  <c r="D197" i="4"/>
  <c r="C197" i="4"/>
  <c r="E196" i="4"/>
  <c r="D196" i="4"/>
  <c r="C196" i="4"/>
  <c r="E195" i="4"/>
  <c r="D195" i="4"/>
  <c r="C195" i="4"/>
  <c r="E194" i="4"/>
  <c r="D194" i="4"/>
  <c r="C194" i="4"/>
  <c r="E193" i="4"/>
  <c r="D193" i="4"/>
  <c r="C193" i="4"/>
  <c r="E192" i="4"/>
  <c r="D192" i="4"/>
  <c r="C192" i="4"/>
  <c r="E191" i="4"/>
  <c r="D191" i="4"/>
  <c r="C191" i="4"/>
  <c r="E190" i="4"/>
  <c r="D190" i="4"/>
  <c r="C190" i="4"/>
  <c r="E189" i="4"/>
  <c r="D189" i="4"/>
  <c r="C189" i="4"/>
  <c r="E188" i="4"/>
  <c r="D188" i="4"/>
  <c r="C188" i="4"/>
  <c r="E187" i="4"/>
  <c r="D187" i="4"/>
  <c r="C187" i="4"/>
  <c r="E186" i="4"/>
  <c r="D186" i="4"/>
  <c r="C186" i="4"/>
  <c r="E185" i="4"/>
  <c r="D185" i="4"/>
  <c r="C185" i="4"/>
  <c r="E184" i="4"/>
  <c r="D184" i="4"/>
  <c r="C184" i="4"/>
  <c r="E183" i="4"/>
  <c r="D183" i="4"/>
  <c r="C183" i="4"/>
  <c r="E182" i="4"/>
  <c r="D182" i="4"/>
  <c r="C182" i="4"/>
  <c r="E181" i="4"/>
  <c r="D181" i="4"/>
  <c r="C181" i="4"/>
  <c r="E179" i="4"/>
  <c r="D179" i="4"/>
  <c r="C179" i="4"/>
  <c r="E178" i="4"/>
  <c r="D178" i="4"/>
  <c r="C178" i="4"/>
  <c r="E177" i="4"/>
  <c r="D177" i="4"/>
  <c r="C177" i="4"/>
  <c r="E176" i="4"/>
  <c r="D176" i="4"/>
  <c r="C176" i="4"/>
  <c r="E175" i="4"/>
  <c r="D175" i="4"/>
  <c r="C175" i="4"/>
  <c r="E174" i="4"/>
  <c r="D174" i="4"/>
  <c r="C174" i="4"/>
  <c r="E173" i="4"/>
  <c r="D173" i="4"/>
  <c r="C173" i="4"/>
  <c r="E172" i="4"/>
  <c r="D172" i="4"/>
  <c r="C172" i="4"/>
  <c r="E171" i="4"/>
  <c r="D171" i="4"/>
  <c r="C171" i="4"/>
  <c r="E170" i="4"/>
  <c r="D170" i="4"/>
  <c r="C170" i="4"/>
  <c r="E169" i="4"/>
  <c r="D169" i="4"/>
  <c r="C169" i="4"/>
  <c r="E168" i="4"/>
  <c r="D168" i="4"/>
  <c r="C168" i="4"/>
  <c r="E167" i="4"/>
  <c r="D167" i="4"/>
  <c r="C167" i="4"/>
  <c r="E166" i="4"/>
  <c r="D166" i="4"/>
  <c r="C166" i="4"/>
  <c r="E165" i="4"/>
  <c r="D165" i="4"/>
  <c r="C165" i="4"/>
  <c r="E164" i="4"/>
  <c r="D164" i="4"/>
  <c r="C164" i="4"/>
  <c r="E163" i="4"/>
  <c r="D163" i="4"/>
  <c r="C163" i="4"/>
  <c r="E162" i="4"/>
  <c r="D162" i="4"/>
  <c r="C162" i="4"/>
  <c r="E161" i="4"/>
  <c r="D161" i="4"/>
  <c r="C161" i="4"/>
  <c r="E160" i="4"/>
  <c r="D160" i="4"/>
  <c r="C160" i="4"/>
  <c r="E159" i="4"/>
  <c r="D159" i="4"/>
  <c r="C159" i="4"/>
  <c r="E157" i="4"/>
  <c r="D157" i="4"/>
  <c r="C157" i="4"/>
  <c r="E156" i="4"/>
  <c r="D156" i="4"/>
  <c r="C156" i="4"/>
  <c r="E155" i="4"/>
  <c r="D155" i="4"/>
  <c r="C155" i="4"/>
  <c r="E154" i="4"/>
  <c r="D154" i="4"/>
  <c r="C154" i="4"/>
  <c r="E153" i="4"/>
  <c r="D153" i="4"/>
  <c r="C153" i="4"/>
  <c r="E152" i="4"/>
  <c r="D152" i="4"/>
  <c r="C152" i="4"/>
  <c r="E151" i="4"/>
  <c r="D151" i="4"/>
  <c r="C151" i="4"/>
  <c r="E150" i="4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7" i="4"/>
  <c r="D137" i="4"/>
  <c r="C137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5" i="4"/>
  <c r="D125" i="4"/>
  <c r="C125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D115" i="4"/>
  <c r="C115" i="4"/>
  <c r="E113" i="4"/>
  <c r="D113" i="4"/>
  <c r="C113" i="4"/>
  <c r="E112" i="4"/>
  <c r="D112" i="4"/>
  <c r="C112" i="4"/>
  <c r="E111" i="4"/>
  <c r="D111" i="4"/>
  <c r="C111" i="4"/>
  <c r="E110" i="4"/>
  <c r="D110" i="4"/>
  <c r="C110" i="4"/>
  <c r="E109" i="4"/>
  <c r="D109" i="4"/>
  <c r="C109" i="4"/>
  <c r="E108" i="4"/>
  <c r="D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E29" i="4"/>
  <c r="D29" i="4"/>
  <c r="C29" i="4"/>
  <c r="E28" i="4"/>
  <c r="D28" i="4"/>
  <c r="C28" i="4"/>
  <c r="E27" i="4"/>
  <c r="D27" i="4"/>
  <c r="C27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E223" i="3"/>
  <c r="D223" i="3"/>
  <c r="C223" i="3"/>
  <c r="E222" i="3"/>
  <c r="D222" i="3"/>
  <c r="C222" i="3"/>
  <c r="E221" i="3"/>
  <c r="D221" i="3"/>
  <c r="C221" i="3"/>
  <c r="E220" i="3"/>
  <c r="D220" i="3"/>
  <c r="C220" i="3"/>
  <c r="E219" i="3"/>
  <c r="D219" i="3"/>
  <c r="C219" i="3"/>
  <c r="E218" i="3"/>
  <c r="D218" i="3"/>
  <c r="C218" i="3"/>
  <c r="E217" i="3"/>
  <c r="D217" i="3"/>
  <c r="C217" i="3"/>
  <c r="E216" i="3"/>
  <c r="D216" i="3"/>
  <c r="C216" i="3"/>
  <c r="E215" i="3"/>
  <c r="D215" i="3"/>
  <c r="C215" i="3"/>
  <c r="E214" i="3"/>
  <c r="D214" i="3"/>
  <c r="C214" i="3"/>
  <c r="E213" i="3"/>
  <c r="D213" i="3"/>
  <c r="C213" i="3"/>
  <c r="E212" i="3"/>
  <c r="D212" i="3"/>
  <c r="C212" i="3"/>
  <c r="E211" i="3"/>
  <c r="D211" i="3"/>
  <c r="C211" i="3"/>
  <c r="E210" i="3"/>
  <c r="D210" i="3"/>
  <c r="C210" i="3"/>
  <c r="E209" i="3"/>
  <c r="D209" i="3"/>
  <c r="C209" i="3"/>
  <c r="E208" i="3"/>
  <c r="D208" i="3"/>
  <c r="C208" i="3"/>
  <c r="E207" i="3"/>
  <c r="D207" i="3"/>
  <c r="C207" i="3"/>
  <c r="E206" i="3"/>
  <c r="D206" i="3"/>
  <c r="C206" i="3"/>
  <c r="E205" i="3"/>
  <c r="D205" i="3"/>
  <c r="C205" i="3"/>
  <c r="E204" i="3"/>
  <c r="D204" i="3"/>
  <c r="C204" i="3"/>
  <c r="E203" i="3"/>
  <c r="D203" i="3"/>
  <c r="C203" i="3"/>
  <c r="E201" i="3"/>
  <c r="D201" i="3"/>
  <c r="C201" i="3"/>
  <c r="E200" i="3"/>
  <c r="D200" i="3"/>
  <c r="C200" i="3"/>
  <c r="E199" i="3"/>
  <c r="D199" i="3"/>
  <c r="C199" i="3"/>
  <c r="E198" i="3"/>
  <c r="D198" i="3"/>
  <c r="C198" i="3"/>
  <c r="E197" i="3"/>
  <c r="D197" i="3"/>
  <c r="C197" i="3"/>
  <c r="E196" i="3"/>
  <c r="D196" i="3"/>
  <c r="C196" i="3"/>
  <c r="E195" i="3"/>
  <c r="D195" i="3"/>
  <c r="C195" i="3"/>
  <c r="E194" i="3"/>
  <c r="D194" i="3"/>
  <c r="C194" i="3"/>
  <c r="E193" i="3"/>
  <c r="D193" i="3"/>
  <c r="C193" i="3"/>
  <c r="E192" i="3"/>
  <c r="D192" i="3"/>
  <c r="C192" i="3"/>
  <c r="E191" i="3"/>
  <c r="D191" i="3"/>
  <c r="C191" i="3"/>
  <c r="E190" i="3"/>
  <c r="D190" i="3"/>
  <c r="C190" i="3"/>
  <c r="E189" i="3"/>
  <c r="D189" i="3"/>
  <c r="C189" i="3"/>
  <c r="E188" i="3"/>
  <c r="D188" i="3"/>
  <c r="C188" i="3"/>
  <c r="E187" i="3"/>
  <c r="D187" i="3"/>
  <c r="C187" i="3"/>
  <c r="E186" i="3"/>
  <c r="D186" i="3"/>
  <c r="C186" i="3"/>
  <c r="E185" i="3"/>
  <c r="D185" i="3"/>
  <c r="C185" i="3"/>
  <c r="E184" i="3"/>
  <c r="D184" i="3"/>
  <c r="C184" i="3"/>
  <c r="E183" i="3"/>
  <c r="D183" i="3"/>
  <c r="C183" i="3"/>
  <c r="E182" i="3"/>
  <c r="D182" i="3"/>
  <c r="C182" i="3"/>
  <c r="E181" i="3"/>
  <c r="D181" i="3"/>
  <c r="C181" i="3"/>
  <c r="E179" i="3"/>
  <c r="D179" i="3"/>
  <c r="C179" i="3"/>
  <c r="E178" i="3"/>
  <c r="D178" i="3"/>
  <c r="C178" i="3"/>
  <c r="E177" i="3"/>
  <c r="D177" i="3"/>
  <c r="C177" i="3"/>
  <c r="E176" i="3"/>
  <c r="D176" i="3"/>
  <c r="C176" i="3"/>
  <c r="E175" i="3"/>
  <c r="D175" i="3"/>
  <c r="C175" i="3"/>
  <c r="E174" i="3"/>
  <c r="D174" i="3"/>
  <c r="C174" i="3"/>
  <c r="E173" i="3"/>
  <c r="D173" i="3"/>
  <c r="C173" i="3"/>
  <c r="E172" i="3"/>
  <c r="D172" i="3"/>
  <c r="C172" i="3"/>
  <c r="E171" i="3"/>
  <c r="D171" i="3"/>
  <c r="C171" i="3"/>
  <c r="E170" i="3"/>
  <c r="D170" i="3"/>
  <c r="C170" i="3"/>
  <c r="E169" i="3"/>
  <c r="D169" i="3"/>
  <c r="C169" i="3"/>
  <c r="E168" i="3"/>
  <c r="D168" i="3"/>
  <c r="C168" i="3"/>
  <c r="E167" i="3"/>
  <c r="D167" i="3"/>
  <c r="C167" i="3"/>
  <c r="E166" i="3"/>
  <c r="D166" i="3"/>
  <c r="C166" i="3"/>
  <c r="E165" i="3"/>
  <c r="D165" i="3"/>
  <c r="C165" i="3"/>
  <c r="E164" i="3"/>
  <c r="D164" i="3"/>
  <c r="C164" i="3"/>
  <c r="E163" i="3"/>
  <c r="D163" i="3"/>
  <c r="C163" i="3"/>
  <c r="E162" i="3"/>
  <c r="D162" i="3"/>
  <c r="C162" i="3"/>
  <c r="E161" i="3"/>
  <c r="D161" i="3"/>
  <c r="C161" i="3"/>
  <c r="E160" i="3"/>
  <c r="D160" i="3"/>
  <c r="C160" i="3"/>
  <c r="E159" i="3"/>
  <c r="D159" i="3"/>
  <c r="C159" i="3"/>
  <c r="E157" i="3"/>
  <c r="D157" i="3"/>
  <c r="C157" i="3"/>
  <c r="E156" i="3"/>
  <c r="D156" i="3"/>
  <c r="C156" i="3"/>
  <c r="E155" i="3"/>
  <c r="D155" i="3"/>
  <c r="C155" i="3"/>
  <c r="E154" i="3"/>
  <c r="D154" i="3"/>
  <c r="C154" i="3"/>
  <c r="E153" i="3"/>
  <c r="D153" i="3"/>
  <c r="C153" i="3"/>
  <c r="E152" i="3"/>
  <c r="D152" i="3"/>
  <c r="C152" i="3"/>
  <c r="E151" i="3"/>
  <c r="D151" i="3"/>
  <c r="C151" i="3"/>
  <c r="E150" i="3"/>
  <c r="D150" i="3"/>
  <c r="C150" i="3"/>
  <c r="E149" i="3"/>
  <c r="D149" i="3"/>
  <c r="C149" i="3"/>
  <c r="E148" i="3"/>
  <c r="D148" i="3"/>
  <c r="C148" i="3"/>
  <c r="E147" i="3"/>
  <c r="D147" i="3"/>
  <c r="C147" i="3"/>
  <c r="E146" i="3"/>
  <c r="D146" i="3"/>
  <c r="C146" i="3"/>
  <c r="E145" i="3"/>
  <c r="D145" i="3"/>
  <c r="C145" i="3"/>
  <c r="E144" i="3"/>
  <c r="D144" i="3"/>
  <c r="C144" i="3"/>
  <c r="E143" i="3"/>
  <c r="D143" i="3"/>
  <c r="C143" i="3"/>
  <c r="E142" i="3"/>
  <c r="D142" i="3"/>
  <c r="C142" i="3"/>
  <c r="E141" i="3"/>
  <c r="D141" i="3"/>
  <c r="C141" i="3"/>
  <c r="E140" i="3"/>
  <c r="D140" i="3"/>
  <c r="C140" i="3"/>
  <c r="D139" i="3"/>
  <c r="C139" i="3"/>
  <c r="E138" i="3"/>
  <c r="D138" i="3"/>
  <c r="C138" i="3"/>
  <c r="E137" i="3"/>
  <c r="D137" i="3"/>
  <c r="C137" i="3"/>
  <c r="E135" i="3"/>
  <c r="D135" i="3"/>
  <c r="C135" i="3"/>
  <c r="E134" i="3"/>
  <c r="D134" i="3"/>
  <c r="C134" i="3"/>
  <c r="E133" i="3"/>
  <c r="D133" i="3"/>
  <c r="C133" i="3"/>
  <c r="E132" i="3"/>
  <c r="D132" i="3"/>
  <c r="C132" i="3"/>
  <c r="E131" i="3"/>
  <c r="D131" i="3"/>
  <c r="C131" i="3"/>
  <c r="E130" i="3"/>
  <c r="D130" i="3"/>
  <c r="C130" i="3"/>
  <c r="E129" i="3"/>
  <c r="D129" i="3"/>
  <c r="C129" i="3"/>
  <c r="E128" i="3"/>
  <c r="D128" i="3"/>
  <c r="C128" i="3"/>
  <c r="E127" i="3"/>
  <c r="D127" i="3"/>
  <c r="C127" i="3"/>
  <c r="E126" i="3"/>
  <c r="D126" i="3"/>
  <c r="C126" i="3"/>
  <c r="E125" i="3"/>
  <c r="D125" i="3"/>
  <c r="C125" i="3"/>
  <c r="E124" i="3"/>
  <c r="D124" i="3"/>
  <c r="C124" i="3"/>
  <c r="E123" i="3"/>
  <c r="D123" i="3"/>
  <c r="C123" i="3"/>
  <c r="E122" i="3"/>
  <c r="D122" i="3"/>
  <c r="C122" i="3"/>
  <c r="E121" i="3"/>
  <c r="D121" i="3"/>
  <c r="C121" i="3"/>
  <c r="E120" i="3"/>
  <c r="D120" i="3"/>
  <c r="C120" i="3"/>
  <c r="E119" i="3"/>
  <c r="D119" i="3"/>
  <c r="C119" i="3"/>
  <c r="E118" i="3"/>
  <c r="D118" i="3"/>
  <c r="C118" i="3"/>
  <c r="E117" i="3"/>
  <c r="D117" i="3"/>
  <c r="C117" i="3"/>
  <c r="E116" i="3"/>
  <c r="D116" i="3"/>
  <c r="C116" i="3"/>
  <c r="E115" i="3"/>
  <c r="D115" i="3"/>
  <c r="C115" i="3"/>
  <c r="E113" i="3"/>
  <c r="D113" i="3"/>
  <c r="C113" i="3"/>
  <c r="E112" i="3"/>
  <c r="D112" i="3"/>
  <c r="C112" i="3"/>
  <c r="E111" i="3"/>
  <c r="D111" i="3"/>
  <c r="C111" i="3"/>
  <c r="E110" i="3"/>
  <c r="D110" i="3"/>
  <c r="C110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C63" i="3"/>
  <c r="E62" i="3"/>
  <c r="D62" i="3"/>
  <c r="C62" i="3"/>
  <c r="E61" i="3"/>
  <c r="D61" i="3"/>
  <c r="C61" i="3"/>
  <c r="E60" i="3"/>
  <c r="D60" i="3"/>
  <c r="C60" i="3"/>
  <c r="E59" i="3"/>
  <c r="D59" i="3"/>
  <c r="C59" i="3"/>
  <c r="E57" i="3"/>
  <c r="D57" i="3"/>
  <c r="C57" i="3"/>
  <c r="E56" i="3"/>
  <c r="D56" i="3"/>
  <c r="C56" i="3"/>
  <c r="E55" i="3"/>
  <c r="D55" i="3"/>
  <c r="C55" i="3"/>
  <c r="E54" i="3"/>
  <c r="C54" i="3"/>
  <c r="E53" i="3"/>
  <c r="D53" i="3"/>
  <c r="C53" i="3"/>
  <c r="E52" i="3"/>
  <c r="D52" i="3"/>
  <c r="C52" i="3"/>
  <c r="E51" i="3"/>
  <c r="D51" i="3"/>
  <c r="C51" i="3"/>
  <c r="E50" i="3"/>
  <c r="D50" i="3"/>
  <c r="C50" i="3"/>
  <c r="E49" i="3"/>
  <c r="D49" i="3"/>
  <c r="C49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E9" i="3"/>
  <c r="D9" i="3"/>
  <c r="C9" i="3"/>
  <c r="E8" i="3"/>
  <c r="D8" i="3"/>
  <c r="C8" i="3"/>
  <c r="E7" i="3"/>
  <c r="D7" i="3"/>
  <c r="C7" i="3"/>
  <c r="E6" i="3"/>
  <c r="D6" i="3"/>
  <c r="C6" i="3"/>
  <c r="E5" i="3"/>
  <c r="D5" i="3"/>
  <c r="C5" i="3"/>
  <c r="E4" i="3"/>
  <c r="D4" i="3"/>
  <c r="C4" i="3"/>
  <c r="E3" i="3"/>
  <c r="C3" i="3"/>
  <c r="L212" i="8" l="1"/>
</calcChain>
</file>

<file path=xl/sharedStrings.xml><?xml version="1.0" encoding="utf-8"?>
<sst xmlns="http://schemas.openxmlformats.org/spreadsheetml/2006/main" count="1508" uniqueCount="794">
  <si>
    <t>Back Number</t>
  </si>
  <si>
    <t>Name</t>
  </si>
  <si>
    <t>Member Number</t>
  </si>
  <si>
    <t>Horse/Pony Name</t>
  </si>
  <si>
    <t>Class</t>
  </si>
  <si>
    <t>J/S</t>
  </si>
  <si>
    <t>Points</t>
  </si>
  <si>
    <t>1) Lead Rein Working Hunter</t>
  </si>
  <si>
    <t xml:space="preserve"> </t>
  </si>
  <si>
    <t>3) Beginners Working Hunter</t>
  </si>
  <si>
    <t>Not Used</t>
  </si>
  <si>
    <t>Mary Abrams</t>
  </si>
  <si>
    <t>Happa Ben</t>
  </si>
  <si>
    <t>Noah Wiseman</t>
  </si>
  <si>
    <t>Jill Tallentire</t>
  </si>
  <si>
    <t>Ynsense</t>
  </si>
  <si>
    <t>Betsie Neale</t>
  </si>
  <si>
    <t>Abbie Ellis</t>
  </si>
  <si>
    <t>Stowhill Slipknot</t>
  </si>
  <si>
    <t>S1</t>
  </si>
  <si>
    <t>S2</t>
  </si>
  <si>
    <t>J9</t>
  </si>
  <si>
    <t>J10</t>
  </si>
  <si>
    <t>J11</t>
  </si>
  <si>
    <t>Millie Cure</t>
  </si>
  <si>
    <t>Dolhelfa Golden Charm</t>
  </si>
  <si>
    <t>Birchmoor Drover</t>
  </si>
  <si>
    <t>Louis Cure</t>
  </si>
  <si>
    <t>J12</t>
  </si>
  <si>
    <t>Alfie Cure</t>
  </si>
  <si>
    <t>J13</t>
  </si>
  <si>
    <t>I14</t>
  </si>
  <si>
    <t>S17</t>
  </si>
  <si>
    <t>Emily Thackray</t>
  </si>
  <si>
    <t>Greenmeadows Christian Dior</t>
  </si>
  <si>
    <t>S19</t>
  </si>
  <si>
    <t>Ballygar Joker</t>
  </si>
  <si>
    <t>Lucy Cross</t>
  </si>
  <si>
    <t>Greenholme Trevor</t>
  </si>
  <si>
    <t>S22</t>
  </si>
  <si>
    <t>J23</t>
  </si>
  <si>
    <t>Jessica Cowell</t>
  </si>
  <si>
    <t>J25</t>
  </si>
  <si>
    <t>Alfie Partington</t>
  </si>
  <si>
    <t>J28</t>
  </si>
  <si>
    <t>S29</t>
  </si>
  <si>
    <t>Raceview Coco</t>
  </si>
  <si>
    <t>Olivia Holt</t>
  </si>
  <si>
    <t>I30</t>
  </si>
  <si>
    <t>Leila Trickett</t>
  </si>
  <si>
    <t>S31</t>
  </si>
  <si>
    <t>Cheval Boutique Wurlmeyer</t>
  </si>
  <si>
    <t>Lara Mitchell</t>
  </si>
  <si>
    <t>J32</t>
  </si>
  <si>
    <t>Bobby Dazzler</t>
  </si>
  <si>
    <t>Rosa Mitchell</t>
  </si>
  <si>
    <t>J33</t>
  </si>
  <si>
    <t>S35</t>
  </si>
  <si>
    <t>Darrenvale Emilia</t>
  </si>
  <si>
    <t>I37</t>
  </si>
  <si>
    <t>J42</t>
  </si>
  <si>
    <t>Darcy Donnelly</t>
  </si>
  <si>
    <t>J45</t>
  </si>
  <si>
    <t>Remi Hawkins</t>
  </si>
  <si>
    <t>Spirit</t>
  </si>
  <si>
    <t>Jeanette Hawkins</t>
  </si>
  <si>
    <t>S47</t>
  </si>
  <si>
    <t>Ellie Lomas</t>
  </si>
  <si>
    <t>Shadowcroft Thor</t>
  </si>
  <si>
    <t>J49</t>
  </si>
  <si>
    <t>Greendales Barney Bear</t>
  </si>
  <si>
    <t>Alyssia Jones</t>
  </si>
  <si>
    <t>Ada Stephenson</t>
  </si>
  <si>
    <t>S57</t>
  </si>
  <si>
    <t>S59</t>
  </si>
  <si>
    <t>I61</t>
  </si>
  <si>
    <t>Lily Moore</t>
  </si>
  <si>
    <t>Apollo</t>
  </si>
  <si>
    <t>Charlotte Whiteside</t>
  </si>
  <si>
    <t>Danielle Brice</t>
  </si>
  <si>
    <t>Lovelyhill Prospector</t>
  </si>
  <si>
    <t>Harriet Brice-Burns</t>
  </si>
  <si>
    <t>J67</t>
  </si>
  <si>
    <t>J69</t>
  </si>
  <si>
    <t>Robyn Taylor</t>
  </si>
  <si>
    <t>Rowels Cole</t>
  </si>
  <si>
    <t>Grace Cooper</t>
  </si>
  <si>
    <t>J72</t>
  </si>
  <si>
    <t>J73</t>
  </si>
  <si>
    <t>J74</t>
  </si>
  <si>
    <t>J75</t>
  </si>
  <si>
    <t>J76</t>
  </si>
  <si>
    <t>Eva Phelps</t>
  </si>
  <si>
    <t>Cara</t>
  </si>
  <si>
    <t>Amneh Al Jammal</t>
  </si>
  <si>
    <t>Tamara Al Jammal</t>
  </si>
  <si>
    <t>J83</t>
  </si>
  <si>
    <t>Arlia Eastwood</t>
  </si>
  <si>
    <t>Gemma Swarbrick</t>
  </si>
  <si>
    <t>Rumplestiltskin II</t>
  </si>
  <si>
    <t>Heidi Atkinson</t>
  </si>
  <si>
    <t>J85</t>
  </si>
  <si>
    <t>J89</t>
  </si>
  <si>
    <t>J90</t>
  </si>
  <si>
    <t>I95</t>
  </si>
  <si>
    <t>J102</t>
  </si>
  <si>
    <t>J103</t>
  </si>
  <si>
    <t>J104</t>
  </si>
  <si>
    <t>J105</t>
  </si>
  <si>
    <t>J106</t>
  </si>
  <si>
    <t>Isabella Dobson</t>
  </si>
  <si>
    <t>J107</t>
  </si>
  <si>
    <t>S109</t>
  </si>
  <si>
    <t>S110</t>
  </si>
  <si>
    <t>Chloe Appleton</t>
  </si>
  <si>
    <t>S113</t>
  </si>
  <si>
    <t>Charlie Boy</t>
  </si>
  <si>
    <t>Julmar Cavalier</t>
  </si>
  <si>
    <t>J119</t>
  </si>
  <si>
    <t>S123</t>
  </si>
  <si>
    <t>S124</t>
  </si>
  <si>
    <t>Trojan War</t>
  </si>
  <si>
    <t>Rachel Swift</t>
  </si>
  <si>
    <t>S127</t>
  </si>
  <si>
    <t>The Angelus Belle</t>
  </si>
  <si>
    <t>Haling Park</t>
  </si>
  <si>
    <t>Marc Burns</t>
  </si>
  <si>
    <t>S130</t>
  </si>
  <si>
    <t>J131</t>
  </si>
  <si>
    <t>Rosie Shield</t>
  </si>
  <si>
    <t>J132</t>
  </si>
  <si>
    <t>Highbrook Phantom Fire</t>
  </si>
  <si>
    <t>Teddy Bamber</t>
  </si>
  <si>
    <t>J133</t>
  </si>
  <si>
    <t>Miss Isabella Georgia</t>
  </si>
  <si>
    <t>J134</t>
  </si>
  <si>
    <t>J135</t>
  </si>
  <si>
    <t>J137</t>
  </si>
  <si>
    <t>S142</t>
  </si>
  <si>
    <t>S143</t>
  </si>
  <si>
    <t>S150</t>
  </si>
  <si>
    <t>Anya Lee</t>
  </si>
  <si>
    <t>The Travelling Man</t>
  </si>
  <si>
    <t>Melissa Washbourne</t>
  </si>
  <si>
    <t>Langfield Tinsel Town</t>
  </si>
  <si>
    <t>S156</t>
  </si>
  <si>
    <t>Frankie Briers</t>
  </si>
  <si>
    <t>S151</t>
  </si>
  <si>
    <t>J148</t>
  </si>
  <si>
    <t>J21</t>
  </si>
  <si>
    <t>I36</t>
  </si>
  <si>
    <t>J39</t>
  </si>
  <si>
    <t>I46</t>
  </si>
  <si>
    <t>S48</t>
  </si>
  <si>
    <t>S54</t>
  </si>
  <si>
    <t>I65</t>
  </si>
  <si>
    <t>S68</t>
  </si>
  <si>
    <t>J200</t>
  </si>
  <si>
    <t>J70</t>
  </si>
  <si>
    <t>J84</t>
  </si>
  <si>
    <t>S88</t>
  </si>
  <si>
    <t>J94</t>
  </si>
  <si>
    <t>J98</t>
  </si>
  <si>
    <t>J99</t>
  </si>
  <si>
    <t>J100</t>
  </si>
  <si>
    <t>J101</t>
  </si>
  <si>
    <t>J118</t>
  </si>
  <si>
    <t>S126</t>
  </si>
  <si>
    <t>J149</t>
  </si>
  <si>
    <t>S152</t>
  </si>
  <si>
    <t>I166</t>
  </si>
  <si>
    <t>J194</t>
  </si>
  <si>
    <t>Lucy Spencer</t>
  </si>
  <si>
    <t>Charlotte Porter</t>
  </si>
  <si>
    <t>Megan Porter</t>
  </si>
  <si>
    <t>I3</t>
  </si>
  <si>
    <t>Mary Helen Beswick</t>
  </si>
  <si>
    <t>I4</t>
  </si>
  <si>
    <t>Fforrddy Daniel</t>
  </si>
  <si>
    <t>S5</t>
  </si>
  <si>
    <t>Farrah Sandbrook</t>
  </si>
  <si>
    <t>Kirtie Braeriach</t>
  </si>
  <si>
    <t>S6</t>
  </si>
  <si>
    <t>Heart Throb</t>
  </si>
  <si>
    <t>S7</t>
  </si>
  <si>
    <t>Myra Graham</t>
  </si>
  <si>
    <t>Gwernfythan Helena</t>
  </si>
  <si>
    <t>J8</t>
  </si>
  <si>
    <t>Thistledown Lavender</t>
  </si>
  <si>
    <t>Bryntwrog Bale</t>
  </si>
  <si>
    <t>Menio Ardgaineen Finbar</t>
  </si>
  <si>
    <t>Lady Peppermint</t>
  </si>
  <si>
    <t>Charlottes Magic Merlin</t>
  </si>
  <si>
    <t>S15</t>
  </si>
  <si>
    <t>S16</t>
  </si>
  <si>
    <t>Wellbrow Minstral</t>
  </si>
  <si>
    <t>Carly Yates</t>
  </si>
  <si>
    <t>Sprattsdown Blackthorn</t>
  </si>
  <si>
    <t>S18</t>
  </si>
  <si>
    <t>Melanie Foster</t>
  </si>
  <si>
    <t>Foster's Bohemian Rhapsody</t>
  </si>
  <si>
    <t>J20</t>
  </si>
  <si>
    <t>Oliver Ellis</t>
  </si>
  <si>
    <t>Salsa</t>
  </si>
  <si>
    <t>J24</t>
  </si>
  <si>
    <t>Rosie Carter</t>
  </si>
  <si>
    <t>Spirit of Catochil</t>
  </si>
  <si>
    <t>Sizzle</t>
  </si>
  <si>
    <t>S27</t>
  </si>
  <si>
    <t xml:space="preserve">Emma Brook </t>
  </si>
  <si>
    <t>Lucas Benson</t>
  </si>
  <si>
    <t>Fiorella Pasqualino</t>
  </si>
  <si>
    <t>Deborah Conway</t>
  </si>
  <si>
    <t>Hollyrock Hector</t>
  </si>
  <si>
    <t>Jessie Anne Slater</t>
  </si>
  <si>
    <t>Cosford Challenger</t>
  </si>
  <si>
    <t>J34</t>
  </si>
  <si>
    <t>Pumphill Bedlam</t>
  </si>
  <si>
    <t>The Mighty Quim</t>
  </si>
  <si>
    <t xml:space="preserve">Grace Swainson </t>
  </si>
  <si>
    <t>Desach the Biz</t>
  </si>
  <si>
    <t>Isla Smith</t>
  </si>
  <si>
    <t>Rickamore Rua</t>
  </si>
  <si>
    <t>I38</t>
  </si>
  <si>
    <t>Mise Moydrum Mirah</t>
  </si>
  <si>
    <t>Paula Montgomery</t>
  </si>
  <si>
    <t>Carlung Ythan</t>
  </si>
  <si>
    <t>S40</t>
  </si>
  <si>
    <t>Bowins Bobby</t>
  </si>
  <si>
    <t>S41</t>
  </si>
  <si>
    <t>Luna of Over Langshaw</t>
  </si>
  <si>
    <t>J43</t>
  </si>
  <si>
    <t>Charlotte Schofield</t>
  </si>
  <si>
    <t>Firle Josephine</t>
  </si>
  <si>
    <t>J44</t>
  </si>
  <si>
    <t>J128</t>
  </si>
  <si>
    <t>Cause Mountain Defiance</t>
  </si>
  <si>
    <t>Faith Oldroyd</t>
  </si>
  <si>
    <t>Ceulan Salsa</t>
  </si>
  <si>
    <t>Amelia Helders</t>
  </si>
  <si>
    <t>Aston Eclipse</t>
  </si>
  <si>
    <t>Lisa Murphy</t>
  </si>
  <si>
    <t xml:space="preserve">Don Quixiote </t>
  </si>
  <si>
    <t>Alice Walmsley</t>
  </si>
  <si>
    <t>Gypsy</t>
  </si>
  <si>
    <t>JessieLea Winston</t>
  </si>
  <si>
    <t>S50</t>
  </si>
  <si>
    <t>Jessica Banks</t>
  </si>
  <si>
    <t>S51</t>
  </si>
  <si>
    <t>Horronia B</t>
  </si>
  <si>
    <t>J52</t>
  </si>
  <si>
    <t>Isabelle Cartmell</t>
  </si>
  <si>
    <t>Woody</t>
  </si>
  <si>
    <t>J53</t>
  </si>
  <si>
    <t>Nantfforchog Blue Rocco</t>
  </si>
  <si>
    <t>J55</t>
  </si>
  <si>
    <t>I56</t>
  </si>
  <si>
    <t xml:space="preserve">Imogen Copper </t>
  </si>
  <si>
    <t>Tommy</t>
  </si>
  <si>
    <t>Poppy Idon</t>
  </si>
  <si>
    <t>Cloneyhea Honeysuckle</t>
  </si>
  <si>
    <t>S58</t>
  </si>
  <si>
    <t>My Best Boy</t>
  </si>
  <si>
    <t>Dawn Hunt</t>
  </si>
  <si>
    <t>Llanarth Red Bull</t>
  </si>
  <si>
    <t>S60</t>
  </si>
  <si>
    <t>Morgan Yeomans</t>
  </si>
  <si>
    <t>Lumcloon Susie</t>
  </si>
  <si>
    <t>Mika Greener-Frith</t>
  </si>
  <si>
    <t>Llynhelyg Lola</t>
  </si>
  <si>
    <t>I62</t>
  </si>
  <si>
    <t>Phililppa Marsden</t>
  </si>
  <si>
    <t>Mustang Sally</t>
  </si>
  <si>
    <t>S63</t>
  </si>
  <si>
    <t>S64</t>
  </si>
  <si>
    <t>I66</t>
  </si>
  <si>
    <t>Bybeck Zachry</t>
  </si>
  <si>
    <t>Scarlett Woodley</t>
  </si>
  <si>
    <t>Dennywood Dreamboy</t>
  </si>
  <si>
    <t>Catherine Beniston</t>
  </si>
  <si>
    <t>Brandwood Pedro</t>
  </si>
  <si>
    <t>Billie Crawley</t>
  </si>
  <si>
    <t>April</t>
  </si>
  <si>
    <t>Nellie Crawley</t>
  </si>
  <si>
    <t>J71</t>
  </si>
  <si>
    <t>Dumbles Grandeurs Last</t>
  </si>
  <si>
    <t>J77</t>
  </si>
  <si>
    <t>S78</t>
  </si>
  <si>
    <t>Brian Miller</t>
  </si>
  <si>
    <t>Heritagegrange Gunner</t>
  </si>
  <si>
    <t>S79</t>
  </si>
  <si>
    <t>Heritagegrange Guardsman</t>
  </si>
  <si>
    <t>S80</t>
  </si>
  <si>
    <t>Beano</t>
  </si>
  <si>
    <t>S81</t>
  </si>
  <si>
    <t>Deanna Miller</t>
  </si>
  <si>
    <t>S82</t>
  </si>
  <si>
    <t xml:space="preserve">Destinys Dymunaid </t>
  </si>
  <si>
    <t>Ceaderbridge What theDickens</t>
  </si>
  <si>
    <t>Hemsbrook Sahara</t>
  </si>
  <si>
    <t>I86</t>
  </si>
  <si>
    <t>Chester</t>
  </si>
  <si>
    <t>I87</t>
  </si>
  <si>
    <t>Cayberry Impersonator</t>
  </si>
  <si>
    <t>I91</t>
  </si>
  <si>
    <t>Ellie Brumwell</t>
  </si>
  <si>
    <t>Flirtini</t>
  </si>
  <si>
    <t>S92</t>
  </si>
  <si>
    <t>Kathryn Dawson</t>
  </si>
  <si>
    <t>Cummerpark Melody Boy</t>
  </si>
  <si>
    <t>Karachis Soldier Boy</t>
  </si>
  <si>
    <t>Hope Kristabela</t>
  </si>
  <si>
    <t>Daisy Riley</t>
  </si>
  <si>
    <t>G&amp;R Emperor</t>
  </si>
  <si>
    <t>I96</t>
  </si>
  <si>
    <t>Croft Aurora</t>
  </si>
  <si>
    <t>J97</t>
  </si>
  <si>
    <t>Emily Irvine</t>
  </si>
  <si>
    <t>Coedana Boris</t>
  </si>
  <si>
    <t>Tango</t>
  </si>
  <si>
    <t>Jessica Irvine</t>
  </si>
  <si>
    <t>Lily Hulme</t>
  </si>
  <si>
    <t>Popsters Timeout</t>
  </si>
  <si>
    <t>Rowena</t>
  </si>
  <si>
    <t>Ruby Magilton</t>
  </si>
  <si>
    <t>Cooper</t>
  </si>
  <si>
    <t>Mille Evans</t>
  </si>
  <si>
    <t>Domino</t>
  </si>
  <si>
    <t>Georgie Turner</t>
  </si>
  <si>
    <t>Corristine Tinkerbelle</t>
  </si>
  <si>
    <t>Molly Monks</t>
  </si>
  <si>
    <t>S108</t>
  </si>
  <si>
    <t>Ellen Williams</t>
  </si>
  <si>
    <t>Barnsview Silver Lady</t>
  </si>
  <si>
    <t>Stacey Reed</t>
  </si>
  <si>
    <t>Torrei</t>
  </si>
  <si>
    <t>Samantha Smith</t>
  </si>
  <si>
    <t>Loughmore Rocco</t>
  </si>
  <si>
    <t>S111</t>
  </si>
  <si>
    <t>Gethiniog Tequila Sunrise</t>
  </si>
  <si>
    <t>S112</t>
  </si>
  <si>
    <t>Haridan Cuts the Mustard</t>
  </si>
  <si>
    <t>S114</t>
  </si>
  <si>
    <t>Flashleys Byzantium</t>
  </si>
  <si>
    <t>S115</t>
  </si>
  <si>
    <t>Eastlands Mickle Brea Hope</t>
  </si>
  <si>
    <t>S116</t>
  </si>
  <si>
    <t>J117</t>
  </si>
  <si>
    <t>Tandridge Toy Soldier</t>
  </si>
  <si>
    <t>S120</t>
  </si>
  <si>
    <t>Alicia Areety</t>
  </si>
  <si>
    <t>FVS Wolfgang Million</t>
  </si>
  <si>
    <t>J121</t>
  </si>
  <si>
    <t>Gellinog Jackie</t>
  </si>
  <si>
    <t>J122</t>
  </si>
  <si>
    <t>Penny</t>
  </si>
  <si>
    <t>Martin Pasqualino</t>
  </si>
  <si>
    <t>April Devine Timing</t>
  </si>
  <si>
    <t>S125</t>
  </si>
  <si>
    <t>Sara Platt</t>
  </si>
  <si>
    <t>Newoak Quicksilver</t>
  </si>
  <si>
    <t>Whalley Ringmaster</t>
  </si>
  <si>
    <t>Chanmill Sunwalker</t>
  </si>
  <si>
    <t>Shanaya Peterson</t>
  </si>
  <si>
    <t>Grande Tash</t>
  </si>
  <si>
    <t>Carrie Peterson</t>
  </si>
  <si>
    <t>Ringinglow Mayflower</t>
  </si>
  <si>
    <t>Dowlesbrook Black Jack</t>
  </si>
  <si>
    <t>Theo</t>
  </si>
  <si>
    <t>Ellie Turner</t>
  </si>
  <si>
    <t>Geler Nico</t>
  </si>
  <si>
    <t>Alexia Woodman</t>
  </si>
  <si>
    <t>Seves what time do you call this</t>
  </si>
  <si>
    <t>Harry Milburn</t>
  </si>
  <si>
    <t>Coppinshill Chaos</t>
  </si>
  <si>
    <t>J138</t>
  </si>
  <si>
    <t>Springbourne Carter</t>
  </si>
  <si>
    <t>I139</t>
  </si>
  <si>
    <t>S140</t>
  </si>
  <si>
    <t>Login Lucky Lass</t>
  </si>
  <si>
    <t>S141</t>
  </si>
  <si>
    <t>Caitlin Deluce</t>
  </si>
  <si>
    <t>Starlight Grey</t>
  </si>
  <si>
    <t>S144</t>
  </si>
  <si>
    <t>Ellie Spruce</t>
  </si>
  <si>
    <t xml:space="preserve">Meldore Tywysog </t>
  </si>
  <si>
    <t>S145</t>
  </si>
  <si>
    <t>Elegant Dancer</t>
  </si>
  <si>
    <t>S146</t>
  </si>
  <si>
    <t>Pandoras Diamond</t>
  </si>
  <si>
    <t>Caererennog Caliope</t>
  </si>
  <si>
    <t>Maevy of the Long Alley</t>
  </si>
  <si>
    <t>Louie Partington</t>
  </si>
  <si>
    <t>Annie Partington</t>
  </si>
  <si>
    <t>Birchlands Royal Statesman</t>
  </si>
  <si>
    <t>Katie Gardener</t>
  </si>
  <si>
    <t>Greenholme Oz</t>
  </si>
  <si>
    <t>S153</t>
  </si>
  <si>
    <t>Jemma Byrom</t>
  </si>
  <si>
    <t>Kilmore Beauty.</t>
  </si>
  <si>
    <t>S154</t>
  </si>
  <si>
    <t>Alex Harwood</t>
  </si>
  <si>
    <t>Cayberry Guns 'n' Roses</t>
  </si>
  <si>
    <t>J184</t>
  </si>
  <si>
    <t>Oxview Pearl</t>
  </si>
  <si>
    <t>S183</t>
  </si>
  <si>
    <t>Stav</t>
  </si>
  <si>
    <t>Annie</t>
  </si>
  <si>
    <t>S185</t>
  </si>
  <si>
    <t>Rico</t>
  </si>
  <si>
    <t>Princess</t>
  </si>
  <si>
    <t>S186</t>
  </si>
  <si>
    <t>Elles</t>
  </si>
  <si>
    <t>S187</t>
  </si>
  <si>
    <t>S155</t>
  </si>
  <si>
    <t>Annabel Rose Bond</t>
  </si>
  <si>
    <t>Orlando Dirty</t>
  </si>
  <si>
    <t>Michelle Okelly</t>
  </si>
  <si>
    <t>Bailey</t>
  </si>
  <si>
    <t>S157</t>
  </si>
  <si>
    <t>Jester</t>
  </si>
  <si>
    <t>S158</t>
  </si>
  <si>
    <t xml:space="preserve">Noel Okelly </t>
  </si>
  <si>
    <t>S159</t>
  </si>
  <si>
    <t>I160</t>
  </si>
  <si>
    <t>Carly Singleton</t>
  </si>
  <si>
    <t>Darshill Colossus</t>
  </si>
  <si>
    <t>I161</t>
  </si>
  <si>
    <t>Govan Orient Express</t>
  </si>
  <si>
    <t>I162</t>
  </si>
  <si>
    <t>Spotty</t>
  </si>
  <si>
    <t>S163</t>
  </si>
  <si>
    <t>Elizabeth Beaty</t>
  </si>
  <si>
    <t>FVS Foxie Million</t>
  </si>
  <si>
    <t>S164</t>
  </si>
  <si>
    <t>Scout</t>
  </si>
  <si>
    <t>Amanda Glendinning</t>
  </si>
  <si>
    <t>I165</t>
  </si>
  <si>
    <t>Ellie Stapley</t>
  </si>
  <si>
    <t>Lady Dora</t>
  </si>
  <si>
    <t>Howetown</t>
  </si>
  <si>
    <t>S167</t>
  </si>
  <si>
    <t>Emily Pearson</t>
  </si>
  <si>
    <t>Deio</t>
  </si>
  <si>
    <t>S168</t>
  </si>
  <si>
    <t>Meg Kenward</t>
  </si>
  <si>
    <t>S169</t>
  </si>
  <si>
    <t>Elle Hewitt</t>
  </si>
  <si>
    <t>Te Amo Flamenco</t>
  </si>
  <si>
    <t>Tilly White</t>
  </si>
  <si>
    <t xml:space="preserve">Doonpark Archie </t>
  </si>
  <si>
    <t>S171</t>
  </si>
  <si>
    <t>Emily Miller</t>
  </si>
  <si>
    <t>S172</t>
  </si>
  <si>
    <t>Charlene Taylor</t>
  </si>
  <si>
    <t>Beryls Jazzy Lady</t>
  </si>
  <si>
    <t>S173</t>
  </si>
  <si>
    <t>Amber Legge</t>
  </si>
  <si>
    <t>Kellythorpes Milly on Air</t>
  </si>
  <si>
    <t>S174</t>
  </si>
  <si>
    <t>Tru Dennison</t>
  </si>
  <si>
    <t>Blue Eyed Boy</t>
  </si>
  <si>
    <t>I175</t>
  </si>
  <si>
    <t>Lucy Clutton</t>
  </si>
  <si>
    <t>Allnabroone Star</t>
  </si>
  <si>
    <t>J176</t>
  </si>
  <si>
    <t>Annie Naylor</t>
  </si>
  <si>
    <t>Withymead Pernod</t>
  </si>
  <si>
    <t>J177</t>
  </si>
  <si>
    <t>Nynwoods Fernando</t>
  </si>
  <si>
    <t>J178</t>
  </si>
  <si>
    <t>Withymead Honey Bee</t>
  </si>
  <si>
    <t>I179</t>
  </si>
  <si>
    <t>Sophie Savitsky</t>
  </si>
  <si>
    <t>Trainriggs Harriet</t>
  </si>
  <si>
    <t>S180</t>
  </si>
  <si>
    <t>Kayleigh Savitsky</t>
  </si>
  <si>
    <t>S181</t>
  </si>
  <si>
    <t>Watersedge View Sambuca</t>
  </si>
  <si>
    <t>J182</t>
  </si>
  <si>
    <t>Karachis Ginger ninja</t>
  </si>
  <si>
    <t>Jamie-Anne Smalley</t>
  </si>
  <si>
    <t>Dawn Smalley</t>
  </si>
  <si>
    <t>Robbie March-Whalley</t>
  </si>
  <si>
    <t>Titch</t>
  </si>
  <si>
    <t>S189</t>
  </si>
  <si>
    <t>Hannah Wilson</t>
  </si>
  <si>
    <t>Cwmmawr Konan</t>
  </si>
  <si>
    <t>S190</t>
  </si>
  <si>
    <t>Helen Hubert</t>
  </si>
  <si>
    <t>Forte Madison</t>
  </si>
  <si>
    <t>J191</t>
  </si>
  <si>
    <t>Florence Jacques</t>
  </si>
  <si>
    <t>Moortown Best Man</t>
  </si>
  <si>
    <t>S192</t>
  </si>
  <si>
    <t>Melanie Jacques</t>
  </si>
  <si>
    <t>Bella Melling</t>
  </si>
  <si>
    <t xml:space="preserve">Telynau Coppelia </t>
  </si>
  <si>
    <t>J193</t>
  </si>
  <si>
    <t>Dani Phillips</t>
  </si>
  <si>
    <t>Forrest Rocky Road</t>
  </si>
  <si>
    <t>S195</t>
  </si>
  <si>
    <t>Alexandra Fisher</t>
  </si>
  <si>
    <t>Charellbre Galaxy</t>
  </si>
  <si>
    <t>S196</t>
  </si>
  <si>
    <t>Seves Yankee Doodle Dandy</t>
  </si>
  <si>
    <t>J197</t>
  </si>
  <si>
    <t>Abigail Atherton</t>
  </si>
  <si>
    <t>Hilins Ophelia</t>
  </si>
  <si>
    <t>J198</t>
  </si>
  <si>
    <t>Abiagail Atherton</t>
  </si>
  <si>
    <t>Florence</t>
  </si>
  <si>
    <t>J199</t>
  </si>
  <si>
    <t>Emily Atherton</t>
  </si>
  <si>
    <t>George Cordwell</t>
  </si>
  <si>
    <t>Ronelle Santana</t>
  </si>
  <si>
    <t>J201</t>
  </si>
  <si>
    <t>Sally</t>
  </si>
  <si>
    <t>S202</t>
  </si>
  <si>
    <t>Erin Crawford</t>
  </si>
  <si>
    <t>MaryOak Now or Never</t>
  </si>
  <si>
    <t>S203</t>
  </si>
  <si>
    <t>Riversdale Carla Rose</t>
  </si>
  <si>
    <t>S204</t>
  </si>
  <si>
    <t>Lisa Barker</t>
  </si>
  <si>
    <t>Casper Silane Silver</t>
  </si>
  <si>
    <t xml:space="preserve">Hayley Jane Sutton </t>
  </si>
  <si>
    <t>S206</t>
  </si>
  <si>
    <t>Cheshmere Rustic Romeo</t>
  </si>
  <si>
    <t>I207</t>
  </si>
  <si>
    <t xml:space="preserve">Eliza Coates </t>
  </si>
  <si>
    <t>Eyarth Kadjar</t>
  </si>
  <si>
    <t>I208</t>
  </si>
  <si>
    <t xml:space="preserve">Riversdale Carla Rose </t>
  </si>
  <si>
    <t>S209</t>
  </si>
  <si>
    <t xml:space="preserve">Joanne Rowcroft </t>
  </si>
  <si>
    <t xml:space="preserve">Tannochibrae Torra </t>
  </si>
  <si>
    <t>I211</t>
  </si>
  <si>
    <t>Holly Devlin</t>
  </si>
  <si>
    <t xml:space="preserve">Earcroft Tilly </t>
  </si>
  <si>
    <t>J212</t>
  </si>
  <si>
    <t xml:space="preserve">Willow Devlin </t>
  </si>
  <si>
    <t xml:space="preserve">Nantcol Serena </t>
  </si>
  <si>
    <t>Merlin</t>
  </si>
  <si>
    <t xml:space="preserve">Chloe Naylor </t>
  </si>
  <si>
    <t>I215</t>
  </si>
  <si>
    <t xml:space="preserve">Corskeagh Buddy </t>
  </si>
  <si>
    <t>I216</t>
  </si>
  <si>
    <t xml:space="preserve">chloe Naylor </t>
  </si>
  <si>
    <t>J217</t>
  </si>
  <si>
    <t>Eva Waterworth</t>
  </si>
  <si>
    <t xml:space="preserve">Thistledown Pop Socks </t>
  </si>
  <si>
    <t>J218</t>
  </si>
  <si>
    <t>Fronllan Lilly Grace</t>
  </si>
  <si>
    <t>S219</t>
  </si>
  <si>
    <t xml:space="preserve">Hannah Brown </t>
  </si>
  <si>
    <t>J220</t>
  </si>
  <si>
    <t xml:space="preserve">Harper Wilding </t>
  </si>
  <si>
    <t xml:space="preserve">Clanmill Horatio </t>
  </si>
  <si>
    <t>S93</t>
  </si>
  <si>
    <t>Freya Burton</t>
  </si>
  <si>
    <t>I213</t>
  </si>
  <si>
    <t>I221</t>
  </si>
  <si>
    <t xml:space="preserve">Eden  Ward </t>
  </si>
  <si>
    <t xml:space="preserve">Maesmynach Y Pennaeth </t>
  </si>
  <si>
    <t>I222</t>
  </si>
  <si>
    <t xml:space="preserve">Ellie Jefferson </t>
  </si>
  <si>
    <t>Rhyddyn Lucky Queen</t>
  </si>
  <si>
    <t>J224</t>
  </si>
  <si>
    <t>Grace Bethell</t>
  </si>
  <si>
    <t>Diddle</t>
  </si>
  <si>
    <t>I226</t>
  </si>
  <si>
    <t xml:space="preserve">Sibana Sedgewick </t>
  </si>
  <si>
    <t xml:space="preserve">Jazzy </t>
  </si>
  <si>
    <t>J227</t>
  </si>
  <si>
    <t>Westown Glory</t>
  </si>
  <si>
    <t>S228</t>
  </si>
  <si>
    <t>Karen Green</t>
  </si>
  <si>
    <t>Lasgrug Mr Magic</t>
  </si>
  <si>
    <t>J229</t>
  </si>
  <si>
    <t xml:space="preserve">Jacob Thackray </t>
  </si>
  <si>
    <t>S230</t>
  </si>
  <si>
    <t>Joel Robinson</t>
  </si>
  <si>
    <t>Ruskington Ehamsin</t>
  </si>
  <si>
    <t>I231</t>
  </si>
  <si>
    <t xml:space="preserve">Finley </t>
  </si>
  <si>
    <t>I232</t>
  </si>
  <si>
    <t>Evie Clayton</t>
  </si>
  <si>
    <t xml:space="preserve">Xanthe Tresyard </t>
  </si>
  <si>
    <t>S233</t>
  </si>
  <si>
    <t>Kelly Speakman</t>
  </si>
  <si>
    <t>J129</t>
  </si>
  <si>
    <t>j138</t>
  </si>
  <si>
    <t xml:space="preserve">4) Novice Working Hunter </t>
  </si>
  <si>
    <t xml:space="preserve">5) Open 65cm plaited </t>
  </si>
  <si>
    <t>2) Tiny Tots Working Hunter Pony</t>
  </si>
  <si>
    <t xml:space="preserve">6) Open 65cm m and m </t>
  </si>
  <si>
    <t xml:space="preserve"> 7)Open 75cm Plaited </t>
  </si>
  <si>
    <t xml:space="preserve">8) 75CM M AND M </t>
  </si>
  <si>
    <t xml:space="preserve">9) Open 85CM </t>
  </si>
  <si>
    <t xml:space="preserve">10) 90CM PLAITED </t>
  </si>
  <si>
    <t xml:space="preserve">11) Rainbow Rider </t>
  </si>
  <si>
    <t>J170</t>
  </si>
  <si>
    <t>15) Bonny Pony</t>
  </si>
  <si>
    <t>J26</t>
  </si>
  <si>
    <t>16) Pony The Judge Wants To Take Home</t>
  </si>
  <si>
    <t>17) Nicest Mane and Tail</t>
  </si>
  <si>
    <t>J223</t>
  </si>
  <si>
    <t>J147</t>
  </si>
  <si>
    <t>J188</t>
  </si>
  <si>
    <t>Phantom</t>
  </si>
  <si>
    <t>18) Best Figure of 8</t>
  </si>
  <si>
    <t>j55</t>
  </si>
  <si>
    <t>12) Novice Walk and Trot Junior</t>
  </si>
  <si>
    <t>21) Lr Plaited</t>
  </si>
  <si>
    <t>22) Lr M &amp; M</t>
  </si>
  <si>
    <t>23) Fr Plaited</t>
  </si>
  <si>
    <t>24) Fr M &amp; M</t>
  </si>
  <si>
    <t>25) Lr Equitation</t>
  </si>
  <si>
    <t>26) Fr Equitation</t>
  </si>
  <si>
    <t>13) Picture Perfect</t>
  </si>
  <si>
    <t>14) Prettiest Eyes</t>
  </si>
  <si>
    <t>27) Best Turned Out</t>
  </si>
  <si>
    <t>30) Ridden M &amp; M Large</t>
  </si>
  <si>
    <t>31) Ridden Cob</t>
  </si>
  <si>
    <t>28) Riding club Pony</t>
  </si>
  <si>
    <t>28) Riding club Horse</t>
  </si>
  <si>
    <t>29) Junior Novice Showing</t>
  </si>
  <si>
    <t>29) Senior Novice Showing</t>
  </si>
  <si>
    <t>34) Veteran A</t>
  </si>
  <si>
    <t>36) Show Pony</t>
  </si>
  <si>
    <t>40) Show Hunter Pony</t>
  </si>
  <si>
    <t>42) M &amp; M Small Breeds</t>
  </si>
  <si>
    <t>43) Veteran</t>
  </si>
  <si>
    <t>44) In Hand Plaited Pony</t>
  </si>
  <si>
    <t>46) In Hand M &amp; M Large</t>
  </si>
  <si>
    <t>45) In Hand Plaited Horse</t>
  </si>
  <si>
    <t>47) In Hand RoR</t>
  </si>
  <si>
    <t>48) In Hand Coloured under 143cm</t>
  </si>
  <si>
    <t>49) Junior Handler</t>
  </si>
  <si>
    <t>50) In hand Cob</t>
  </si>
  <si>
    <t>52) Best Conditioned</t>
  </si>
  <si>
    <t>53) In hand Showing Open</t>
  </si>
  <si>
    <t>54) Senior Handler</t>
  </si>
  <si>
    <t>55) Yearling &amp; Youngstock</t>
  </si>
  <si>
    <t>19) Tiny Tots Handler 7 and under</t>
  </si>
  <si>
    <t>20) Young Handler 8 - 11</t>
  </si>
  <si>
    <t>j102</t>
  </si>
  <si>
    <t>J205</t>
  </si>
  <si>
    <t xml:space="preserve">Rasta </t>
  </si>
  <si>
    <t>j122</t>
  </si>
  <si>
    <t>j104</t>
  </si>
  <si>
    <t xml:space="preserve">32) Ridden Coloured    </t>
  </si>
  <si>
    <t>32b ) Coloured Native, Traditional</t>
  </si>
  <si>
    <t xml:space="preserve">33) Open Showing </t>
  </si>
  <si>
    <t xml:space="preserve">35) 20+ Veteran </t>
  </si>
  <si>
    <t>36 B) SHOW HORSE</t>
  </si>
  <si>
    <t>37) SMALL BREEDS</t>
  </si>
  <si>
    <t>38) SENIOR EQUITATION</t>
  </si>
  <si>
    <t>39) ROR</t>
  </si>
  <si>
    <t xml:space="preserve">40 B) SHOW HUNTER HORSE </t>
  </si>
  <si>
    <t xml:space="preserve">41) JUNIOR EQUITATION </t>
  </si>
  <si>
    <t xml:space="preserve">Braithwaite Warrior </t>
  </si>
  <si>
    <t>I136</t>
  </si>
  <si>
    <t>I214</t>
  </si>
  <si>
    <t>Amelie Walmsley</t>
  </si>
  <si>
    <t>Valerock Warrior</t>
  </si>
  <si>
    <t>j53</t>
  </si>
  <si>
    <t>51) Coloured Ex 143</t>
  </si>
  <si>
    <t>J234</t>
  </si>
  <si>
    <t>S236</t>
  </si>
  <si>
    <t>Margaret Hesketh</t>
  </si>
  <si>
    <t xml:space="preserve">Bombay La Belle Du Bal </t>
  </si>
  <si>
    <t>Erin Atkinson</t>
  </si>
  <si>
    <t>Northern Star</t>
  </si>
  <si>
    <t>Toby</t>
  </si>
  <si>
    <t>S238</t>
  </si>
  <si>
    <t>Olivia Meadows</t>
  </si>
  <si>
    <t>Pendragon</t>
  </si>
  <si>
    <t>I239</t>
  </si>
  <si>
    <t>I240</t>
  </si>
  <si>
    <t>Poppy Roberts</t>
  </si>
  <si>
    <t>See What Happens</t>
  </si>
  <si>
    <t>I241</t>
  </si>
  <si>
    <t>Ballyhoo Bubbles</t>
  </si>
  <si>
    <t>S242</t>
  </si>
  <si>
    <t>Tracy Roberts</t>
  </si>
  <si>
    <t>S243</t>
  </si>
  <si>
    <t>J245</t>
  </si>
  <si>
    <t>Cosford Derron</t>
  </si>
  <si>
    <t>S244</t>
  </si>
  <si>
    <t>Stanray Royal Rumble</t>
  </si>
  <si>
    <t>J247</t>
  </si>
  <si>
    <t>Ella Platt</t>
  </si>
  <si>
    <t>Synod Miss Megan</t>
  </si>
  <si>
    <t>J248</t>
  </si>
  <si>
    <t>Stanley Macloone</t>
  </si>
  <si>
    <t xml:space="preserve">Newoak Quicksilver </t>
  </si>
  <si>
    <t>I249</t>
  </si>
  <si>
    <t>Erin Howe</t>
  </si>
  <si>
    <t>Ruben</t>
  </si>
  <si>
    <t>S250</t>
  </si>
  <si>
    <t>Alan Platt</t>
  </si>
  <si>
    <t>s144</t>
  </si>
  <si>
    <t>J246</t>
  </si>
  <si>
    <t>Bertie</t>
  </si>
  <si>
    <t>j245</t>
  </si>
  <si>
    <t>Isabella Gomes</t>
  </si>
  <si>
    <t>Mabel Rowbottom</t>
  </si>
  <si>
    <t>j9</t>
  </si>
  <si>
    <t>j21</t>
  </si>
  <si>
    <t>S210</t>
  </si>
  <si>
    <t>Emma Aldred</t>
  </si>
  <si>
    <t>s210</t>
  </si>
  <si>
    <t>s237</t>
  </si>
  <si>
    <t>S237</t>
  </si>
  <si>
    <t xml:space="preserve">Dylan </t>
  </si>
  <si>
    <t>J235</t>
  </si>
  <si>
    <t>Belle Cunnigham</t>
  </si>
  <si>
    <t>j235</t>
  </si>
  <si>
    <t>s202</t>
  </si>
  <si>
    <t>s250</t>
  </si>
  <si>
    <t>s236</t>
  </si>
  <si>
    <t>s82</t>
  </si>
  <si>
    <t>s78</t>
  </si>
  <si>
    <t>Anabella Adam</t>
  </si>
  <si>
    <t>S251</t>
  </si>
  <si>
    <t>Holly Birchall</t>
  </si>
  <si>
    <t>Alextrician</t>
  </si>
  <si>
    <t>S252</t>
  </si>
  <si>
    <t>Margo</t>
  </si>
  <si>
    <t>Dolhelfa Gold Flake</t>
  </si>
  <si>
    <t>S253</t>
  </si>
  <si>
    <t>S254</t>
  </si>
  <si>
    <t>Becky Woods</t>
  </si>
  <si>
    <t>Kilmurray Fury</t>
  </si>
  <si>
    <t>S256</t>
  </si>
  <si>
    <t>Rhiannon Evans</t>
  </si>
  <si>
    <t xml:space="preserve">Capitano </t>
  </si>
  <si>
    <t>Chloe Wiggins</t>
  </si>
  <si>
    <t>S257</t>
  </si>
  <si>
    <t>Honddu Chequers</t>
  </si>
  <si>
    <t>S258</t>
  </si>
  <si>
    <t>Amanda Haslam</t>
  </si>
  <si>
    <t>Menai Lady Carla</t>
  </si>
  <si>
    <t>J260</t>
  </si>
  <si>
    <t>J255</t>
  </si>
  <si>
    <t>S259</t>
  </si>
  <si>
    <t>s254</t>
  </si>
  <si>
    <t>j260</t>
  </si>
  <si>
    <t>s109</t>
  </si>
  <si>
    <t>s259</t>
  </si>
  <si>
    <t>s253</t>
  </si>
  <si>
    <t>Danielle Wiseman</t>
  </si>
  <si>
    <t>Captain Barnicles</t>
  </si>
  <si>
    <t>J262</t>
  </si>
  <si>
    <t>Lanidanwotsit</t>
  </si>
  <si>
    <t>S261</t>
  </si>
  <si>
    <t>Charlotte Roskell</t>
  </si>
  <si>
    <t>J263</t>
  </si>
  <si>
    <t>Lily Hume</t>
  </si>
  <si>
    <t>Yo Yo</t>
  </si>
  <si>
    <t>J264</t>
  </si>
  <si>
    <t>Lola</t>
  </si>
  <si>
    <t>J265</t>
  </si>
  <si>
    <t>Reeva Gardner</t>
  </si>
  <si>
    <t>Serif Honey Bear</t>
  </si>
  <si>
    <t>J211</t>
  </si>
  <si>
    <t>Dazzle</t>
  </si>
  <si>
    <t>Bella</t>
  </si>
  <si>
    <t>Trinket</t>
  </si>
  <si>
    <t>j262</t>
  </si>
  <si>
    <t>I52</t>
  </si>
  <si>
    <t>Misty</t>
  </si>
  <si>
    <t>j52</t>
  </si>
  <si>
    <t>j99</t>
  </si>
  <si>
    <t>j265</t>
  </si>
  <si>
    <t>I49</t>
  </si>
  <si>
    <t>Cavalier julmar</t>
  </si>
  <si>
    <t>j134</t>
  </si>
  <si>
    <t>j85</t>
  </si>
  <si>
    <t>j94</t>
  </si>
  <si>
    <t>j42</t>
  </si>
  <si>
    <t>j131</t>
  </si>
  <si>
    <t>j224</t>
  </si>
  <si>
    <t>j97</t>
  </si>
  <si>
    <t>s261</t>
  </si>
  <si>
    <t xml:space="preserve">Summerhouse Sunshine </t>
  </si>
  <si>
    <t>s244</t>
  </si>
  <si>
    <t>s51</t>
  </si>
  <si>
    <t>s29</t>
  </si>
  <si>
    <t>s168</t>
  </si>
  <si>
    <t xml:space="preserve">We ride at Dawn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</si>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</sst>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E697"/>
        <bgColor rgb="FFFFFFFF"/>
      </patternFill>
    </fill>
    <fill>
      <patternFill patternType="solid">
        <fgColor rgb="FFF4AF82"/>
        <bgColor rgb="FFFFFFFF"/>
      </patternFill>
    </fill>
    <fill>
      <patternFill patternType="solid">
        <fgColor rgb="FFA8D08C"/>
        <bgColor rgb="FFFFFFFF"/>
      </patternFill>
    </fill>
    <fill>
      <patternFill patternType="solid">
        <fgColor rgb="FF9BC2E6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F8CAAB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8497B0"/>
        <bgColor rgb="FFFFFFFF"/>
      </patternFill>
    </fill>
    <fill>
      <patternFill patternType="solid">
        <fgColor rgb="FFF065ED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FFE697"/>
        <bgColor rgb="FFFFFFFF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485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3" borderId="3" xfId="0" applyFill="1" applyBorder="1"/>
    <xf numFmtId="0" fontId="0" fillId="4" borderId="4" xfId="0" applyFill="1" applyBorder="1"/>
    <xf numFmtId="0" fontId="0" fillId="5" borderId="5" xfId="0" applyFill="1" applyBorder="1"/>
    <xf numFmtId="0" fontId="0" fillId="6" borderId="6" xfId="0" applyFill="1" applyBorder="1"/>
    <xf numFmtId="0" fontId="0" fillId="7" borderId="7" xfId="0" applyFill="1" applyBorder="1"/>
    <xf numFmtId="0" fontId="0" fillId="8" borderId="8" xfId="0" applyFill="1" applyBorder="1"/>
    <xf numFmtId="0" fontId="0" fillId="9" borderId="9" xfId="0" applyFill="1" applyBorder="1"/>
    <xf numFmtId="0" fontId="0" fillId="10" borderId="10" xfId="0" applyFill="1" applyBorder="1"/>
    <xf numFmtId="0" fontId="0" fillId="11" borderId="11" xfId="0" applyFill="1" applyBorder="1"/>
    <xf numFmtId="0" fontId="1" fillId="0" borderId="1" xfId="0" applyFont="1" applyBorder="1"/>
    <xf numFmtId="0" fontId="1" fillId="0" borderId="0" xfId="0" applyFont="1"/>
    <xf numFmtId="0" fontId="0" fillId="12" borderId="12" xfId="0" applyFill="1" applyBorder="1"/>
    <xf numFmtId="0" fontId="0" fillId="0" borderId="14" xfId="0" applyBorder="1"/>
    <xf numFmtId="0" fontId="1" fillId="0" borderId="20" xfId="0" applyFont="1" applyBorder="1" applyAlignment="1">
      <alignment horizontal="center" vertical="center" wrapText="1"/>
    </xf>
    <xf numFmtId="0" fontId="0" fillId="0" borderId="21" xfId="0" applyBorder="1"/>
    <xf numFmtId="0" fontId="1" fillId="0" borderId="21" xfId="0" applyFont="1" applyBorder="1" applyAlignment="1">
      <alignment horizontal="center" vertical="center" wrapText="1"/>
    </xf>
    <xf numFmtId="0" fontId="0" fillId="13" borderId="6" xfId="0" applyFill="1" applyBorder="1"/>
    <xf numFmtId="0" fontId="0" fillId="13" borderId="7" xfId="0" applyFill="1" applyBorder="1"/>
    <xf numFmtId="0" fontId="0" fillId="13" borderId="8" xfId="0" applyFill="1" applyBorder="1"/>
    <xf numFmtId="0" fontId="0" fillId="13" borderId="9" xfId="0" applyFill="1" applyBorder="1"/>
    <xf numFmtId="0" fontId="0" fillId="17" borderId="0" xfId="0" applyFill="1"/>
    <xf numFmtId="0" fontId="0" fillId="18" borderId="7" xfId="0" applyFill="1" applyBorder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 vertical="center"/>
    </xf>
    <xf numFmtId="0" fontId="1" fillId="16" borderId="1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4" borderId="15" xfId="0" applyFont="1" applyFill="1" applyBorder="1" applyAlignment="1">
      <alignment horizontal="center" vertical="center" wrapText="1"/>
    </xf>
    <xf numFmtId="0" fontId="1" fillId="15" borderId="16" xfId="0" applyFont="1" applyFill="1" applyBorder="1" applyAlignment="1">
      <alignment horizontal="center" vertical="center" wrapText="1"/>
    </xf>
    <xf numFmtId="0" fontId="1" fillId="16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11904845" count="1">
        <pm:charStyle name="Normal" fontId="0" Id="1"/>
      </pm:charStyles>
      <pm:colors xmlns:pm="smNativeData" id="1711904845" count="12">
        <pm:color name="Colour 24" rgb="444444"/>
        <pm:color name="Colour 25" rgb="FFE697"/>
        <pm:color name="Colour 26" rgb="F4AF82"/>
        <pm:color name="Colour 27" rgb="A8D08C"/>
        <pm:color name="Colour 28" rgb="9BC2E6"/>
        <pm:color name="Colour 29" rgb="BFBFBF"/>
        <pm:color name="Colour 30" rgb="F8CAAB"/>
        <pm:color name="Colour 31" rgb="FFC000"/>
        <pm:color name="Colour 32" rgb="70AD47"/>
        <pm:color name="Colour 33" rgb="00B0F0"/>
        <pm:color name="Colour 34" rgb="8497B0"/>
        <pm:color name="Colour 35" rgb="F065ED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8"/>
  <sheetViews>
    <sheetView topLeftCell="A214" workbookViewId="0">
      <selection activeCell="F234" sqref="F234"/>
    </sheetView>
  </sheetViews>
  <sheetFormatPr defaultColWidth="8.77734375" defaultRowHeight="14.4" x14ac:dyDescent="0.3"/>
  <cols>
    <col min="1" max="3" width="18.109375" customWidth="1"/>
    <col min="4" max="4" width="27.3320312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19</v>
      </c>
      <c r="B2" t="s">
        <v>173</v>
      </c>
      <c r="C2">
        <v>1</v>
      </c>
      <c r="D2" t="s">
        <v>406</v>
      </c>
    </row>
    <row r="3" spans="1:4" x14ac:dyDescent="0.3">
      <c r="A3" t="s">
        <v>408</v>
      </c>
      <c r="B3" t="s">
        <v>173</v>
      </c>
      <c r="C3">
        <v>1</v>
      </c>
      <c r="D3" t="s">
        <v>407</v>
      </c>
    </row>
    <row r="4" spans="1:4" x14ac:dyDescent="0.3">
      <c r="A4" t="s">
        <v>411</v>
      </c>
      <c r="B4" t="s">
        <v>174</v>
      </c>
      <c r="C4">
        <v>2</v>
      </c>
      <c r="D4" t="s">
        <v>410</v>
      </c>
    </row>
    <row r="5" spans="1:4" x14ac:dyDescent="0.3">
      <c r="A5" t="s">
        <v>413</v>
      </c>
      <c r="B5" t="s">
        <v>174</v>
      </c>
      <c r="C5">
        <v>2</v>
      </c>
      <c r="D5" t="s">
        <v>412</v>
      </c>
    </row>
    <row r="6" spans="1:4" x14ac:dyDescent="0.3">
      <c r="A6" t="s">
        <v>20</v>
      </c>
      <c r="B6" t="s">
        <v>174</v>
      </c>
      <c r="C6">
        <v>2</v>
      </c>
      <c r="D6" t="s">
        <v>409</v>
      </c>
    </row>
    <row r="7" spans="1:4" x14ac:dyDescent="0.3">
      <c r="A7" t="s">
        <v>175</v>
      </c>
      <c r="B7" t="s">
        <v>176</v>
      </c>
      <c r="C7">
        <v>3</v>
      </c>
      <c r="D7" t="s">
        <v>70</v>
      </c>
    </row>
    <row r="8" spans="1:4" x14ac:dyDescent="0.3">
      <c r="A8" t="s">
        <v>177</v>
      </c>
      <c r="B8" t="s">
        <v>176</v>
      </c>
      <c r="C8">
        <v>3</v>
      </c>
      <c r="D8" t="s">
        <v>178</v>
      </c>
    </row>
    <row r="9" spans="1:4" x14ac:dyDescent="0.3">
      <c r="A9" t="s">
        <v>179</v>
      </c>
      <c r="B9" t="s">
        <v>180</v>
      </c>
      <c r="C9">
        <v>4</v>
      </c>
      <c r="D9" t="s">
        <v>181</v>
      </c>
    </row>
    <row r="10" spans="1:4" x14ac:dyDescent="0.3">
      <c r="A10" t="s">
        <v>182</v>
      </c>
      <c r="B10" t="s">
        <v>180</v>
      </c>
      <c r="C10">
        <v>4</v>
      </c>
      <c r="D10" t="s">
        <v>183</v>
      </c>
    </row>
    <row r="11" spans="1:4" x14ac:dyDescent="0.3">
      <c r="A11" t="s">
        <v>184</v>
      </c>
      <c r="B11" t="s">
        <v>185</v>
      </c>
      <c r="C11">
        <v>5</v>
      </c>
      <c r="D11" t="s">
        <v>186</v>
      </c>
    </row>
    <row r="12" spans="1:4" x14ac:dyDescent="0.3">
      <c r="A12" t="s">
        <v>688</v>
      </c>
      <c r="B12" t="s">
        <v>97</v>
      </c>
      <c r="C12">
        <v>6</v>
      </c>
      <c r="D12" t="s">
        <v>689</v>
      </c>
    </row>
    <row r="13" spans="1:4" x14ac:dyDescent="0.3">
      <c r="A13" t="s">
        <v>187</v>
      </c>
      <c r="B13" t="s">
        <v>97</v>
      </c>
      <c r="C13">
        <v>6</v>
      </c>
      <c r="D13" t="s">
        <v>238</v>
      </c>
    </row>
    <row r="14" spans="1:4" x14ac:dyDescent="0.3">
      <c r="A14" t="s">
        <v>22</v>
      </c>
      <c r="B14" t="s">
        <v>146</v>
      </c>
      <c r="C14">
        <v>7</v>
      </c>
      <c r="D14" t="s">
        <v>189</v>
      </c>
    </row>
    <row r="15" spans="1:4" x14ac:dyDescent="0.3">
      <c r="A15" t="s">
        <v>21</v>
      </c>
      <c r="B15" t="s">
        <v>146</v>
      </c>
      <c r="C15">
        <v>7</v>
      </c>
      <c r="D15" t="s">
        <v>188</v>
      </c>
    </row>
    <row r="16" spans="1:4" x14ac:dyDescent="0.3">
      <c r="A16" t="s">
        <v>23</v>
      </c>
      <c r="B16" t="s">
        <v>86</v>
      </c>
      <c r="C16">
        <v>8</v>
      </c>
      <c r="D16" t="s">
        <v>190</v>
      </c>
    </row>
    <row r="17" spans="1:4" x14ac:dyDescent="0.3">
      <c r="A17" t="s">
        <v>28</v>
      </c>
      <c r="B17" t="s">
        <v>110</v>
      </c>
      <c r="C17">
        <v>9</v>
      </c>
      <c r="D17" t="s">
        <v>191</v>
      </c>
    </row>
    <row r="18" spans="1:4" x14ac:dyDescent="0.3">
      <c r="A18" t="s">
        <v>30</v>
      </c>
      <c r="B18" t="s">
        <v>100</v>
      </c>
      <c r="C18">
        <v>10</v>
      </c>
      <c r="D18" t="s">
        <v>192</v>
      </c>
    </row>
    <row r="19" spans="1:4" x14ac:dyDescent="0.3">
      <c r="A19" t="s">
        <v>31</v>
      </c>
      <c r="B19" t="s">
        <v>37</v>
      </c>
      <c r="C19">
        <v>11</v>
      </c>
      <c r="D19" t="s">
        <v>38</v>
      </c>
    </row>
    <row r="20" spans="1:4" x14ac:dyDescent="0.3">
      <c r="A20" t="s">
        <v>193</v>
      </c>
      <c r="B20" t="s">
        <v>14</v>
      </c>
      <c r="C20">
        <v>12</v>
      </c>
      <c r="D20" t="s">
        <v>15</v>
      </c>
    </row>
    <row r="21" spans="1:4" x14ac:dyDescent="0.3">
      <c r="A21" t="s">
        <v>194</v>
      </c>
      <c r="B21" t="s">
        <v>196</v>
      </c>
      <c r="C21">
        <v>13</v>
      </c>
      <c r="D21" t="s">
        <v>195</v>
      </c>
    </row>
    <row r="22" spans="1:4" x14ac:dyDescent="0.3">
      <c r="A22" t="s">
        <v>32</v>
      </c>
      <c r="B22" t="s">
        <v>196</v>
      </c>
      <c r="C22">
        <v>13</v>
      </c>
      <c r="D22" t="s">
        <v>197</v>
      </c>
    </row>
    <row r="23" spans="1:4" x14ac:dyDescent="0.3">
      <c r="A23" t="s">
        <v>198</v>
      </c>
      <c r="B23" t="s">
        <v>199</v>
      </c>
      <c r="C23">
        <v>14</v>
      </c>
      <c r="D23" t="s">
        <v>200</v>
      </c>
    </row>
    <row r="24" spans="1:4" x14ac:dyDescent="0.3">
      <c r="A24" t="s">
        <v>35</v>
      </c>
      <c r="B24" t="s">
        <v>11</v>
      </c>
      <c r="C24">
        <v>15</v>
      </c>
      <c r="D24" t="s">
        <v>12</v>
      </c>
    </row>
    <row r="25" spans="1:4" x14ac:dyDescent="0.3">
      <c r="A25" t="s">
        <v>201</v>
      </c>
      <c r="B25" t="s">
        <v>92</v>
      </c>
      <c r="C25">
        <v>16</v>
      </c>
      <c r="D25" t="s">
        <v>93</v>
      </c>
    </row>
    <row r="26" spans="1:4" x14ac:dyDescent="0.3">
      <c r="A26" t="s">
        <v>149</v>
      </c>
      <c r="B26" t="s">
        <v>63</v>
      </c>
      <c r="C26">
        <v>17</v>
      </c>
      <c r="D26" t="s">
        <v>64</v>
      </c>
    </row>
    <row r="27" spans="1:4" x14ac:dyDescent="0.3">
      <c r="A27" t="s">
        <v>39</v>
      </c>
      <c r="B27" t="s">
        <v>65</v>
      </c>
      <c r="C27">
        <v>18</v>
      </c>
      <c r="D27" t="s">
        <v>64</v>
      </c>
    </row>
    <row r="28" spans="1:4" x14ac:dyDescent="0.3">
      <c r="A28" t="s">
        <v>745</v>
      </c>
      <c r="B28" t="s">
        <v>202</v>
      </c>
      <c r="C28">
        <v>19</v>
      </c>
      <c r="D28" t="s">
        <v>303</v>
      </c>
    </row>
    <row r="29" spans="1:4" x14ac:dyDescent="0.3">
      <c r="A29" t="s">
        <v>40</v>
      </c>
      <c r="B29" t="s">
        <v>202</v>
      </c>
      <c r="C29">
        <v>19</v>
      </c>
      <c r="D29" t="s">
        <v>203</v>
      </c>
    </row>
    <row r="30" spans="1:4" x14ac:dyDescent="0.3">
      <c r="A30" t="s">
        <v>204</v>
      </c>
      <c r="B30" t="s">
        <v>205</v>
      </c>
      <c r="C30">
        <v>20</v>
      </c>
      <c r="D30" t="s">
        <v>206</v>
      </c>
    </row>
    <row r="31" spans="1:4" x14ac:dyDescent="0.3">
      <c r="A31" t="s">
        <v>42</v>
      </c>
      <c r="B31" t="s">
        <v>52</v>
      </c>
      <c r="C31">
        <v>21</v>
      </c>
      <c r="D31" t="s">
        <v>207</v>
      </c>
    </row>
    <row r="32" spans="1:4" x14ac:dyDescent="0.3">
      <c r="A32" t="s">
        <v>604</v>
      </c>
      <c r="B32" t="s">
        <v>55</v>
      </c>
      <c r="C32">
        <v>22</v>
      </c>
      <c r="D32" t="s">
        <v>207</v>
      </c>
    </row>
    <row r="33" spans="1:4" x14ac:dyDescent="0.3">
      <c r="A33" t="s">
        <v>757</v>
      </c>
      <c r="B33" t="s">
        <v>209</v>
      </c>
      <c r="C33">
        <v>23</v>
      </c>
      <c r="D33" t="s">
        <v>787</v>
      </c>
    </row>
    <row r="34" spans="1:4" x14ac:dyDescent="0.3">
      <c r="A34" t="s">
        <v>208</v>
      </c>
      <c r="B34" t="s">
        <v>209</v>
      </c>
      <c r="C34">
        <v>23</v>
      </c>
      <c r="D34" t="s">
        <v>58</v>
      </c>
    </row>
    <row r="35" spans="1:4" x14ac:dyDescent="0.3">
      <c r="A35" t="s">
        <v>403</v>
      </c>
      <c r="B35" t="s">
        <v>210</v>
      </c>
      <c r="C35">
        <v>24</v>
      </c>
      <c r="D35" t="s">
        <v>368</v>
      </c>
    </row>
    <row r="36" spans="1:4" x14ac:dyDescent="0.3">
      <c r="A36" t="s">
        <v>44</v>
      </c>
      <c r="B36" t="s">
        <v>210</v>
      </c>
      <c r="C36">
        <v>24</v>
      </c>
      <c r="D36" t="s">
        <v>675</v>
      </c>
    </row>
    <row r="37" spans="1:4" x14ac:dyDescent="0.3">
      <c r="A37" t="s">
        <v>45</v>
      </c>
      <c r="B37" t="s">
        <v>114</v>
      </c>
      <c r="C37">
        <v>25</v>
      </c>
      <c r="D37" t="s">
        <v>116</v>
      </c>
    </row>
    <row r="38" spans="1:4" x14ac:dyDescent="0.3">
      <c r="A38" t="s">
        <v>48</v>
      </c>
      <c r="B38" t="s">
        <v>211</v>
      </c>
      <c r="C38">
        <v>26</v>
      </c>
      <c r="D38" t="s">
        <v>357</v>
      </c>
    </row>
    <row r="39" spans="1:4" x14ac:dyDescent="0.3">
      <c r="A39" t="s">
        <v>50</v>
      </c>
      <c r="B39" t="s">
        <v>212</v>
      </c>
      <c r="C39">
        <v>27</v>
      </c>
      <c r="D39" t="s">
        <v>213</v>
      </c>
    </row>
    <row r="40" spans="1:4" x14ac:dyDescent="0.3">
      <c r="A40" t="s">
        <v>53</v>
      </c>
      <c r="B40" t="s">
        <v>214</v>
      </c>
      <c r="C40">
        <v>28</v>
      </c>
      <c r="D40" t="s">
        <v>215</v>
      </c>
    </row>
    <row r="41" spans="1:4" x14ac:dyDescent="0.3">
      <c r="A41" t="s">
        <v>56</v>
      </c>
      <c r="B41" t="s">
        <v>71</v>
      </c>
      <c r="C41">
        <v>29</v>
      </c>
      <c r="D41" t="s">
        <v>215</v>
      </c>
    </row>
    <row r="42" spans="1:4" x14ac:dyDescent="0.3">
      <c r="A42" t="s">
        <v>216</v>
      </c>
      <c r="B42" t="s">
        <v>71</v>
      </c>
      <c r="C42">
        <v>29</v>
      </c>
      <c r="D42" t="s">
        <v>217</v>
      </c>
    </row>
    <row r="43" spans="1:4" x14ac:dyDescent="0.3">
      <c r="A43" t="s">
        <v>151</v>
      </c>
      <c r="B43" t="s">
        <v>71</v>
      </c>
      <c r="C43">
        <v>29</v>
      </c>
      <c r="D43" t="s">
        <v>353</v>
      </c>
    </row>
    <row r="44" spans="1:4" x14ac:dyDescent="0.3">
      <c r="A44" t="s">
        <v>57</v>
      </c>
      <c r="B44" t="s">
        <v>143</v>
      </c>
      <c r="C44">
        <v>30</v>
      </c>
      <c r="D44" t="s">
        <v>218</v>
      </c>
    </row>
    <row r="45" spans="1:4" x14ac:dyDescent="0.3">
      <c r="A45" t="s">
        <v>150</v>
      </c>
      <c r="B45" t="s">
        <v>219</v>
      </c>
      <c r="C45">
        <v>31</v>
      </c>
      <c r="D45" t="s">
        <v>220</v>
      </c>
    </row>
    <row r="46" spans="1:4" x14ac:dyDescent="0.3">
      <c r="A46" t="s">
        <v>59</v>
      </c>
      <c r="B46" t="s">
        <v>221</v>
      </c>
      <c r="C46">
        <v>32</v>
      </c>
      <c r="D46" t="s">
        <v>222</v>
      </c>
    </row>
    <row r="47" spans="1:4" x14ac:dyDescent="0.3">
      <c r="A47" t="s">
        <v>223</v>
      </c>
      <c r="B47" t="s">
        <v>221</v>
      </c>
      <c r="C47">
        <v>32</v>
      </c>
      <c r="D47" t="s">
        <v>224</v>
      </c>
    </row>
    <row r="48" spans="1:4" x14ac:dyDescent="0.3">
      <c r="A48" t="s">
        <v>120</v>
      </c>
      <c r="B48" t="s">
        <v>225</v>
      </c>
      <c r="C48">
        <v>33</v>
      </c>
      <c r="D48" t="s">
        <v>226</v>
      </c>
    </row>
    <row r="49" spans="1:4" x14ac:dyDescent="0.3">
      <c r="A49" t="s">
        <v>227</v>
      </c>
      <c r="B49" t="s">
        <v>225</v>
      </c>
      <c r="C49">
        <v>33</v>
      </c>
      <c r="D49" t="s">
        <v>228</v>
      </c>
    </row>
    <row r="50" spans="1:4" x14ac:dyDescent="0.3">
      <c r="A50" t="s">
        <v>229</v>
      </c>
      <c r="B50" t="s">
        <v>225</v>
      </c>
      <c r="C50">
        <v>33</v>
      </c>
      <c r="D50" t="s">
        <v>230</v>
      </c>
    </row>
    <row r="51" spans="1:4" x14ac:dyDescent="0.3">
      <c r="A51" t="s">
        <v>60</v>
      </c>
      <c r="B51" t="s">
        <v>129</v>
      </c>
      <c r="C51">
        <v>34</v>
      </c>
      <c r="D51" t="s">
        <v>131</v>
      </c>
    </row>
    <row r="52" spans="1:4" x14ac:dyDescent="0.3">
      <c r="A52" t="s">
        <v>231</v>
      </c>
      <c r="B52" t="s">
        <v>232</v>
      </c>
      <c r="C52">
        <v>35</v>
      </c>
      <c r="D52" t="s">
        <v>233</v>
      </c>
    </row>
    <row r="53" spans="1:4" x14ac:dyDescent="0.3">
      <c r="A53" t="s">
        <v>235</v>
      </c>
      <c r="B53" t="s">
        <v>76</v>
      </c>
      <c r="C53">
        <v>36</v>
      </c>
      <c r="D53" t="s">
        <v>236</v>
      </c>
    </row>
    <row r="54" spans="1:4" x14ac:dyDescent="0.3">
      <c r="A54" t="s">
        <v>234</v>
      </c>
      <c r="B54" t="s">
        <v>76</v>
      </c>
      <c r="C54">
        <v>36</v>
      </c>
      <c r="D54" t="s">
        <v>77</v>
      </c>
    </row>
    <row r="55" spans="1:4" x14ac:dyDescent="0.3">
      <c r="A55" t="s">
        <v>62</v>
      </c>
      <c r="B55" t="s">
        <v>237</v>
      </c>
      <c r="C55">
        <v>37</v>
      </c>
      <c r="D55" t="s">
        <v>238</v>
      </c>
    </row>
    <row r="56" spans="1:4" x14ac:dyDescent="0.3">
      <c r="A56" t="s">
        <v>152</v>
      </c>
      <c r="B56" t="s">
        <v>239</v>
      </c>
      <c r="C56">
        <v>38</v>
      </c>
      <c r="D56" t="s">
        <v>240</v>
      </c>
    </row>
    <row r="57" spans="1:4" x14ac:dyDescent="0.3">
      <c r="A57" t="s">
        <v>66</v>
      </c>
      <c r="B57" t="s">
        <v>241</v>
      </c>
      <c r="C57">
        <v>39</v>
      </c>
      <c r="D57" t="s">
        <v>242</v>
      </c>
    </row>
    <row r="58" spans="1:4" x14ac:dyDescent="0.3">
      <c r="A58" t="s">
        <v>153</v>
      </c>
      <c r="B58" t="s">
        <v>243</v>
      </c>
      <c r="C58">
        <v>40</v>
      </c>
      <c r="D58" t="s">
        <v>244</v>
      </c>
    </row>
    <row r="59" spans="1:4" x14ac:dyDescent="0.3">
      <c r="A59" t="s">
        <v>777</v>
      </c>
      <c r="B59" t="s">
        <v>245</v>
      </c>
      <c r="C59">
        <v>41</v>
      </c>
      <c r="D59" t="s">
        <v>778</v>
      </c>
    </row>
    <row r="60" spans="1:4" x14ac:dyDescent="0.3">
      <c r="A60" t="s">
        <v>69</v>
      </c>
      <c r="B60" t="s">
        <v>245</v>
      </c>
      <c r="C60">
        <v>41</v>
      </c>
      <c r="D60" t="s">
        <v>121</v>
      </c>
    </row>
    <row r="61" spans="1:4" x14ac:dyDescent="0.3">
      <c r="A61" t="s">
        <v>246</v>
      </c>
      <c r="B61" t="s">
        <v>247</v>
      </c>
      <c r="C61">
        <v>42</v>
      </c>
      <c r="D61" t="s">
        <v>224</v>
      </c>
    </row>
    <row r="62" spans="1:4" x14ac:dyDescent="0.3">
      <c r="A62" t="s">
        <v>248</v>
      </c>
      <c r="B62" t="s">
        <v>247</v>
      </c>
      <c r="C62">
        <v>42</v>
      </c>
      <c r="D62" t="s">
        <v>249</v>
      </c>
    </row>
    <row r="63" spans="1:4" x14ac:dyDescent="0.3">
      <c r="A63" t="s">
        <v>704</v>
      </c>
      <c r="B63" t="s">
        <v>251</v>
      </c>
      <c r="C63">
        <v>43</v>
      </c>
      <c r="D63" t="s">
        <v>705</v>
      </c>
    </row>
    <row r="64" spans="1:4" x14ac:dyDescent="0.3">
      <c r="A64" t="s">
        <v>772</v>
      </c>
      <c r="B64" t="s">
        <v>251</v>
      </c>
      <c r="C64">
        <v>43</v>
      </c>
      <c r="D64" t="s">
        <v>773</v>
      </c>
    </row>
    <row r="65" spans="1:4" x14ac:dyDescent="0.3">
      <c r="A65" t="s">
        <v>250</v>
      </c>
      <c r="B65" t="s">
        <v>251</v>
      </c>
      <c r="C65">
        <v>43</v>
      </c>
      <c r="D65" t="s">
        <v>252</v>
      </c>
    </row>
    <row r="66" spans="1:4" x14ac:dyDescent="0.3">
      <c r="A66" t="s">
        <v>648</v>
      </c>
      <c r="B66" t="s">
        <v>72</v>
      </c>
      <c r="C66">
        <v>44</v>
      </c>
      <c r="D66" t="s">
        <v>649</v>
      </c>
    </row>
    <row r="67" spans="1:4" x14ac:dyDescent="0.3">
      <c r="A67" t="s">
        <v>253</v>
      </c>
      <c r="B67" t="s">
        <v>72</v>
      </c>
      <c r="C67">
        <v>44</v>
      </c>
      <c r="D67" t="s">
        <v>254</v>
      </c>
    </row>
    <row r="68" spans="1:4" x14ac:dyDescent="0.3">
      <c r="A68" t="s">
        <v>154</v>
      </c>
      <c r="B68" t="s">
        <v>49</v>
      </c>
      <c r="C68">
        <v>45</v>
      </c>
      <c r="D68" t="s">
        <v>51</v>
      </c>
    </row>
    <row r="69" spans="1:4" x14ac:dyDescent="0.3">
      <c r="A69" t="s">
        <v>255</v>
      </c>
      <c r="B69" t="s">
        <v>78</v>
      </c>
      <c r="C69">
        <v>46</v>
      </c>
      <c r="D69" t="s">
        <v>117</v>
      </c>
    </row>
    <row r="70" spans="1:4" x14ac:dyDescent="0.3">
      <c r="A70" t="s">
        <v>256</v>
      </c>
      <c r="B70" t="s">
        <v>257</v>
      </c>
      <c r="C70">
        <v>47</v>
      </c>
      <c r="D70" t="s">
        <v>258</v>
      </c>
    </row>
    <row r="71" spans="1:4" x14ac:dyDescent="0.3">
      <c r="A71" t="s">
        <v>73</v>
      </c>
      <c r="B71" t="s">
        <v>259</v>
      </c>
      <c r="C71">
        <v>48</v>
      </c>
      <c r="D71" t="s">
        <v>260</v>
      </c>
    </row>
    <row r="72" spans="1:4" x14ac:dyDescent="0.3">
      <c r="A72" t="s">
        <v>261</v>
      </c>
      <c r="B72" t="s">
        <v>259</v>
      </c>
      <c r="C72">
        <v>48</v>
      </c>
      <c r="D72" t="s">
        <v>262</v>
      </c>
    </row>
    <row r="73" spans="1:4" x14ac:dyDescent="0.3">
      <c r="A73" t="s">
        <v>74</v>
      </c>
      <c r="B73" t="s">
        <v>263</v>
      </c>
      <c r="C73">
        <v>49</v>
      </c>
      <c r="D73" t="s">
        <v>264</v>
      </c>
    </row>
    <row r="74" spans="1:4" x14ac:dyDescent="0.3">
      <c r="A74" t="s">
        <v>265</v>
      </c>
      <c r="B74" t="s">
        <v>266</v>
      </c>
      <c r="C74">
        <v>50</v>
      </c>
      <c r="D74" t="s">
        <v>267</v>
      </c>
    </row>
    <row r="75" spans="1:4" x14ac:dyDescent="0.3">
      <c r="A75" t="s">
        <v>75</v>
      </c>
      <c r="B75" t="s">
        <v>268</v>
      </c>
      <c r="C75">
        <v>51</v>
      </c>
      <c r="D75" t="s">
        <v>269</v>
      </c>
    </row>
    <row r="76" spans="1:4" x14ac:dyDescent="0.3">
      <c r="A76" t="s">
        <v>270</v>
      </c>
      <c r="B76" t="s">
        <v>271</v>
      </c>
      <c r="C76">
        <v>52</v>
      </c>
      <c r="D76" t="s">
        <v>272</v>
      </c>
    </row>
    <row r="77" spans="1:4" x14ac:dyDescent="0.3">
      <c r="A77" t="s">
        <v>273</v>
      </c>
      <c r="B77" t="s">
        <v>122</v>
      </c>
      <c r="C77">
        <v>53</v>
      </c>
      <c r="D77" t="s">
        <v>125</v>
      </c>
    </row>
    <row r="78" spans="1:4" x14ac:dyDescent="0.3">
      <c r="A78" t="s">
        <v>274</v>
      </c>
      <c r="B78" t="s">
        <v>122</v>
      </c>
      <c r="C78">
        <v>53</v>
      </c>
      <c r="D78" t="s">
        <v>124</v>
      </c>
    </row>
    <row r="79" spans="1:4" x14ac:dyDescent="0.3">
      <c r="A79" t="s">
        <v>155</v>
      </c>
      <c r="B79" t="s">
        <v>67</v>
      </c>
      <c r="C79">
        <v>54</v>
      </c>
      <c r="D79" t="s">
        <v>68</v>
      </c>
    </row>
    <row r="80" spans="1:4" x14ac:dyDescent="0.3">
      <c r="A80" t="s">
        <v>275</v>
      </c>
      <c r="B80" t="s">
        <v>67</v>
      </c>
      <c r="C80">
        <v>54</v>
      </c>
      <c r="D80" t="s">
        <v>276</v>
      </c>
    </row>
    <row r="81" spans="1:4" x14ac:dyDescent="0.3">
      <c r="A81" t="s">
        <v>82</v>
      </c>
      <c r="B81" t="s">
        <v>277</v>
      </c>
      <c r="C81">
        <v>55</v>
      </c>
      <c r="D81" t="s">
        <v>278</v>
      </c>
    </row>
    <row r="82" spans="1:4" x14ac:dyDescent="0.3">
      <c r="A82" t="s">
        <v>156</v>
      </c>
      <c r="B82" t="s">
        <v>279</v>
      </c>
      <c r="C82">
        <v>56</v>
      </c>
      <c r="D82" t="s">
        <v>280</v>
      </c>
    </row>
    <row r="83" spans="1:4" x14ac:dyDescent="0.3">
      <c r="A83" t="s">
        <v>83</v>
      </c>
      <c r="B83" t="s">
        <v>281</v>
      </c>
      <c r="C83">
        <v>57</v>
      </c>
      <c r="D83" t="s">
        <v>282</v>
      </c>
    </row>
    <row r="84" spans="1:4" x14ac:dyDescent="0.3">
      <c r="A84" t="s">
        <v>158</v>
      </c>
      <c r="B84" t="s">
        <v>283</v>
      </c>
      <c r="C84">
        <v>58</v>
      </c>
      <c r="D84" t="s">
        <v>282</v>
      </c>
    </row>
    <row r="85" spans="1:4" x14ac:dyDescent="0.3">
      <c r="A85" t="s">
        <v>284</v>
      </c>
      <c r="B85" t="s">
        <v>27</v>
      </c>
      <c r="C85">
        <v>59</v>
      </c>
      <c r="D85" t="s">
        <v>285</v>
      </c>
    </row>
    <row r="86" spans="1:4" x14ac:dyDescent="0.3">
      <c r="A86" t="s">
        <v>87</v>
      </c>
      <c r="B86" t="s">
        <v>27</v>
      </c>
      <c r="C86">
        <v>59</v>
      </c>
      <c r="D86" t="s">
        <v>25</v>
      </c>
    </row>
    <row r="87" spans="1:4" x14ac:dyDescent="0.3">
      <c r="A87" t="s">
        <v>88</v>
      </c>
      <c r="B87" t="s">
        <v>24</v>
      </c>
      <c r="C87">
        <v>60</v>
      </c>
      <c r="D87" t="s">
        <v>26</v>
      </c>
    </row>
    <row r="88" spans="1:4" x14ac:dyDescent="0.3">
      <c r="A88" t="s">
        <v>89</v>
      </c>
      <c r="B88" t="s">
        <v>24</v>
      </c>
      <c r="C88">
        <v>60</v>
      </c>
      <c r="D88" t="s">
        <v>25</v>
      </c>
    </row>
    <row r="89" spans="1:4" x14ac:dyDescent="0.3">
      <c r="A89" t="s">
        <v>90</v>
      </c>
      <c r="B89" t="s">
        <v>29</v>
      </c>
      <c r="C89">
        <v>61</v>
      </c>
      <c r="D89" t="s">
        <v>25</v>
      </c>
    </row>
    <row r="90" spans="1:4" x14ac:dyDescent="0.3">
      <c r="A90" t="s">
        <v>91</v>
      </c>
      <c r="B90" t="s">
        <v>29</v>
      </c>
      <c r="C90">
        <v>61</v>
      </c>
      <c r="D90" t="s">
        <v>285</v>
      </c>
    </row>
    <row r="91" spans="1:4" x14ac:dyDescent="0.3">
      <c r="A91" t="s">
        <v>286</v>
      </c>
      <c r="B91" t="s">
        <v>29</v>
      </c>
      <c r="C91">
        <v>61</v>
      </c>
      <c r="D91" t="s">
        <v>26</v>
      </c>
    </row>
    <row r="92" spans="1:4" x14ac:dyDescent="0.3">
      <c r="A92" t="s">
        <v>287</v>
      </c>
      <c r="B92" t="s">
        <v>288</v>
      </c>
      <c r="C92">
        <v>62</v>
      </c>
      <c r="D92" t="s">
        <v>289</v>
      </c>
    </row>
    <row r="93" spans="1:4" x14ac:dyDescent="0.3">
      <c r="A93" t="s">
        <v>290</v>
      </c>
      <c r="B93" t="s">
        <v>288</v>
      </c>
      <c r="C93">
        <v>62</v>
      </c>
      <c r="D93" t="s">
        <v>291</v>
      </c>
    </row>
    <row r="94" spans="1:4" x14ac:dyDescent="0.3">
      <c r="A94" t="s">
        <v>292</v>
      </c>
      <c r="B94" t="s">
        <v>288</v>
      </c>
      <c r="C94">
        <v>62</v>
      </c>
      <c r="D94" t="s">
        <v>293</v>
      </c>
    </row>
    <row r="95" spans="1:4" x14ac:dyDescent="0.3">
      <c r="A95" t="s">
        <v>294</v>
      </c>
      <c r="B95" t="s">
        <v>295</v>
      </c>
      <c r="C95">
        <v>63</v>
      </c>
      <c r="D95" t="s">
        <v>289</v>
      </c>
    </row>
    <row r="96" spans="1:4" x14ac:dyDescent="0.3">
      <c r="A96" t="s">
        <v>296</v>
      </c>
      <c r="B96" t="s">
        <v>295</v>
      </c>
      <c r="C96">
        <v>63</v>
      </c>
      <c r="D96" t="s">
        <v>291</v>
      </c>
    </row>
    <row r="97" spans="1:4" x14ac:dyDescent="0.3">
      <c r="A97" t="s">
        <v>755</v>
      </c>
      <c r="B97" t="s">
        <v>95</v>
      </c>
      <c r="C97">
        <v>64</v>
      </c>
      <c r="D97" t="s">
        <v>756</v>
      </c>
    </row>
    <row r="98" spans="1:4" x14ac:dyDescent="0.3">
      <c r="A98" t="s">
        <v>96</v>
      </c>
      <c r="B98" t="s">
        <v>95</v>
      </c>
      <c r="C98">
        <v>64</v>
      </c>
      <c r="D98" t="s">
        <v>297</v>
      </c>
    </row>
    <row r="99" spans="1:4" x14ac:dyDescent="0.3">
      <c r="A99" t="s">
        <v>746</v>
      </c>
      <c r="B99" t="s">
        <v>95</v>
      </c>
      <c r="C99">
        <v>64</v>
      </c>
      <c r="D99" t="s">
        <v>299</v>
      </c>
    </row>
    <row r="100" spans="1:4" x14ac:dyDescent="0.3">
      <c r="A100" t="s">
        <v>159</v>
      </c>
      <c r="B100" t="s">
        <v>95</v>
      </c>
      <c r="C100">
        <v>64</v>
      </c>
      <c r="D100" t="s">
        <v>298</v>
      </c>
    </row>
    <row r="101" spans="1:4" x14ac:dyDescent="0.3">
      <c r="A101" t="s">
        <v>101</v>
      </c>
      <c r="B101" t="s">
        <v>94</v>
      </c>
      <c r="C101">
        <v>65</v>
      </c>
      <c r="D101" t="s">
        <v>299</v>
      </c>
    </row>
    <row r="102" spans="1:4" x14ac:dyDescent="0.3">
      <c r="A102" t="s">
        <v>300</v>
      </c>
      <c r="B102" t="s">
        <v>758</v>
      </c>
      <c r="C102">
        <v>66</v>
      </c>
      <c r="D102" t="s">
        <v>301</v>
      </c>
    </row>
    <row r="103" spans="1:4" x14ac:dyDescent="0.3">
      <c r="A103" t="s">
        <v>302</v>
      </c>
      <c r="B103" t="s">
        <v>758</v>
      </c>
      <c r="C103">
        <v>66</v>
      </c>
      <c r="D103" t="s">
        <v>54</v>
      </c>
    </row>
    <row r="104" spans="1:4" x14ac:dyDescent="0.3">
      <c r="A104" t="s">
        <v>160</v>
      </c>
      <c r="B104" t="s">
        <v>84</v>
      </c>
      <c r="C104">
        <v>67</v>
      </c>
      <c r="D104" t="s">
        <v>85</v>
      </c>
    </row>
    <row r="105" spans="1:4" x14ac:dyDescent="0.3">
      <c r="A105" t="s">
        <v>102</v>
      </c>
      <c r="B105" t="s">
        <v>17</v>
      </c>
      <c r="C105">
        <v>68</v>
      </c>
      <c r="D105" t="s">
        <v>18</v>
      </c>
    </row>
    <row r="106" spans="1:4" x14ac:dyDescent="0.3">
      <c r="A106" t="s">
        <v>103</v>
      </c>
      <c r="B106" t="s">
        <v>17</v>
      </c>
      <c r="C106">
        <v>68</v>
      </c>
      <c r="D106" t="s">
        <v>303</v>
      </c>
    </row>
    <row r="107" spans="1:4" x14ac:dyDescent="0.3">
      <c r="A107" t="s">
        <v>304</v>
      </c>
      <c r="B107" t="s">
        <v>305</v>
      </c>
      <c r="C107">
        <v>69</v>
      </c>
      <c r="D107" t="s">
        <v>306</v>
      </c>
    </row>
    <row r="108" spans="1:4" x14ac:dyDescent="0.3">
      <c r="A108" t="s">
        <v>307</v>
      </c>
      <c r="B108" t="s">
        <v>308</v>
      </c>
      <c r="C108">
        <v>70</v>
      </c>
      <c r="D108" t="s">
        <v>309</v>
      </c>
    </row>
    <row r="109" spans="1:4" x14ac:dyDescent="0.3">
      <c r="A109" t="s">
        <v>732</v>
      </c>
      <c r="B109" t="s">
        <v>172</v>
      </c>
      <c r="C109">
        <v>71</v>
      </c>
      <c r="D109" t="s">
        <v>731</v>
      </c>
    </row>
    <row r="110" spans="1:4" x14ac:dyDescent="0.3">
      <c r="A110" t="s">
        <v>559</v>
      </c>
      <c r="B110" t="s">
        <v>172</v>
      </c>
      <c r="C110">
        <v>71</v>
      </c>
      <c r="D110" t="s">
        <v>310</v>
      </c>
    </row>
    <row r="111" spans="1:4" x14ac:dyDescent="0.3">
      <c r="A111" t="s">
        <v>161</v>
      </c>
      <c r="B111" t="s">
        <v>707</v>
      </c>
      <c r="C111">
        <v>72</v>
      </c>
      <c r="D111" t="s">
        <v>311</v>
      </c>
    </row>
    <row r="112" spans="1:4" x14ac:dyDescent="0.3">
      <c r="A112" t="s">
        <v>104</v>
      </c>
      <c r="B112" t="s">
        <v>312</v>
      </c>
      <c r="C112">
        <v>73</v>
      </c>
      <c r="D112" t="s">
        <v>313</v>
      </c>
    </row>
    <row r="113" spans="1:4" x14ac:dyDescent="0.3">
      <c r="A113" t="s">
        <v>314</v>
      </c>
      <c r="B113" t="s">
        <v>312</v>
      </c>
      <c r="C113">
        <v>73</v>
      </c>
      <c r="D113" t="s">
        <v>315</v>
      </c>
    </row>
    <row r="114" spans="1:4" x14ac:dyDescent="0.3">
      <c r="A114" t="s">
        <v>607</v>
      </c>
      <c r="B114" t="s">
        <v>317</v>
      </c>
      <c r="C114">
        <v>74</v>
      </c>
      <c r="D114" t="s">
        <v>610</v>
      </c>
    </row>
    <row r="115" spans="1:4" x14ac:dyDescent="0.3">
      <c r="A115" t="s">
        <v>316</v>
      </c>
      <c r="B115" t="s">
        <v>317</v>
      </c>
      <c r="C115">
        <v>74</v>
      </c>
      <c r="D115" t="s">
        <v>318</v>
      </c>
    </row>
    <row r="116" spans="1:4" x14ac:dyDescent="0.3">
      <c r="A116" t="s">
        <v>162</v>
      </c>
      <c r="B116" t="s">
        <v>317</v>
      </c>
      <c r="C116">
        <v>74</v>
      </c>
      <c r="D116" t="s">
        <v>319</v>
      </c>
    </row>
    <row r="117" spans="1:4" x14ac:dyDescent="0.3">
      <c r="A117" t="s">
        <v>164</v>
      </c>
      <c r="B117" t="s">
        <v>320</v>
      </c>
      <c r="C117">
        <v>75</v>
      </c>
      <c r="D117" t="s">
        <v>319</v>
      </c>
    </row>
    <row r="118" spans="1:4" x14ac:dyDescent="0.3">
      <c r="A118" t="s">
        <v>163</v>
      </c>
      <c r="B118" t="s">
        <v>320</v>
      </c>
      <c r="C118">
        <v>75</v>
      </c>
      <c r="D118" t="s">
        <v>318</v>
      </c>
    </row>
    <row r="119" spans="1:4" x14ac:dyDescent="0.3">
      <c r="A119" t="s">
        <v>759</v>
      </c>
      <c r="B119" t="s">
        <v>760</v>
      </c>
      <c r="C119">
        <v>76</v>
      </c>
      <c r="D119" t="s">
        <v>761</v>
      </c>
    </row>
    <row r="120" spans="1:4" x14ac:dyDescent="0.3">
      <c r="A120" t="s">
        <v>165</v>
      </c>
      <c r="B120" t="s">
        <v>321</v>
      </c>
      <c r="C120">
        <v>76</v>
      </c>
      <c r="D120" t="s">
        <v>322</v>
      </c>
    </row>
    <row r="121" spans="1:4" x14ac:dyDescent="0.3">
      <c r="A121" t="s">
        <v>105</v>
      </c>
      <c r="B121" t="s">
        <v>13</v>
      </c>
      <c r="C121">
        <v>77</v>
      </c>
      <c r="D121" t="s">
        <v>323</v>
      </c>
    </row>
    <row r="122" spans="1:4" x14ac:dyDescent="0.3">
      <c r="A122" t="s">
        <v>106</v>
      </c>
      <c r="B122" t="s">
        <v>324</v>
      </c>
      <c r="C122">
        <v>78</v>
      </c>
      <c r="D122" t="s">
        <v>325</v>
      </c>
    </row>
    <row r="123" spans="1:4" x14ac:dyDescent="0.3">
      <c r="A123" t="s">
        <v>107</v>
      </c>
      <c r="B123" t="s">
        <v>326</v>
      </c>
      <c r="C123">
        <v>79</v>
      </c>
      <c r="D123" t="s">
        <v>327</v>
      </c>
    </row>
    <row r="124" spans="1:4" x14ac:dyDescent="0.3">
      <c r="A124" t="s">
        <v>118</v>
      </c>
      <c r="B124" t="s">
        <v>326</v>
      </c>
      <c r="C124">
        <v>79</v>
      </c>
      <c r="D124" t="s">
        <v>301</v>
      </c>
    </row>
    <row r="125" spans="1:4" x14ac:dyDescent="0.3">
      <c r="A125" t="s">
        <v>108</v>
      </c>
      <c r="B125" t="s">
        <v>33</v>
      </c>
      <c r="C125">
        <v>80</v>
      </c>
      <c r="D125" t="s">
        <v>34</v>
      </c>
    </row>
    <row r="126" spans="1:4" x14ac:dyDescent="0.3">
      <c r="A126" t="s">
        <v>109</v>
      </c>
      <c r="B126" t="s">
        <v>328</v>
      </c>
      <c r="C126">
        <v>81</v>
      </c>
      <c r="D126" t="s">
        <v>329</v>
      </c>
    </row>
    <row r="127" spans="1:4" x14ac:dyDescent="0.3">
      <c r="A127" t="s">
        <v>111</v>
      </c>
      <c r="B127" t="s">
        <v>330</v>
      </c>
      <c r="C127">
        <v>82</v>
      </c>
      <c r="D127" t="s">
        <v>144</v>
      </c>
    </row>
    <row r="128" spans="1:4" x14ac:dyDescent="0.3">
      <c r="A128" t="s">
        <v>331</v>
      </c>
      <c r="B128" t="s">
        <v>332</v>
      </c>
      <c r="C128">
        <v>83</v>
      </c>
      <c r="D128" t="s">
        <v>333</v>
      </c>
    </row>
    <row r="129" spans="1:4" x14ac:dyDescent="0.3">
      <c r="A129" t="s">
        <v>112</v>
      </c>
      <c r="B129" t="s">
        <v>334</v>
      </c>
      <c r="C129">
        <v>84</v>
      </c>
      <c r="D129" t="s">
        <v>335</v>
      </c>
    </row>
    <row r="130" spans="1:4" x14ac:dyDescent="0.3">
      <c r="A130" t="s">
        <v>113</v>
      </c>
      <c r="B130" t="s">
        <v>336</v>
      </c>
      <c r="C130">
        <v>85</v>
      </c>
      <c r="D130" t="s">
        <v>337</v>
      </c>
    </row>
    <row r="131" spans="1:4" x14ac:dyDescent="0.3">
      <c r="A131" t="s">
        <v>338</v>
      </c>
      <c r="B131" t="s">
        <v>336</v>
      </c>
      <c r="C131">
        <v>85</v>
      </c>
      <c r="D131" t="s">
        <v>339</v>
      </c>
    </row>
    <row r="132" spans="1:4" x14ac:dyDescent="0.3">
      <c r="A132" t="s">
        <v>405</v>
      </c>
      <c r="B132" t="s">
        <v>336</v>
      </c>
      <c r="C132">
        <v>85</v>
      </c>
      <c r="D132" t="s">
        <v>404</v>
      </c>
    </row>
    <row r="133" spans="1:4" x14ac:dyDescent="0.3">
      <c r="A133" t="s">
        <v>340</v>
      </c>
      <c r="B133" t="s">
        <v>126</v>
      </c>
      <c r="C133">
        <v>86</v>
      </c>
      <c r="D133" t="s">
        <v>80</v>
      </c>
    </row>
    <row r="134" spans="1:4" x14ac:dyDescent="0.3">
      <c r="A134" t="s">
        <v>115</v>
      </c>
      <c r="B134" t="s">
        <v>126</v>
      </c>
      <c r="C134">
        <v>86</v>
      </c>
      <c r="D134" t="s">
        <v>341</v>
      </c>
    </row>
    <row r="135" spans="1:4" x14ac:dyDescent="0.3">
      <c r="A135" t="s">
        <v>342</v>
      </c>
      <c r="B135" t="s">
        <v>79</v>
      </c>
      <c r="C135">
        <v>87</v>
      </c>
      <c r="D135" t="s">
        <v>343</v>
      </c>
    </row>
    <row r="136" spans="1:4" x14ac:dyDescent="0.3">
      <c r="A136" t="s">
        <v>344</v>
      </c>
      <c r="B136" t="s">
        <v>79</v>
      </c>
      <c r="C136">
        <v>87</v>
      </c>
      <c r="D136" t="s">
        <v>345</v>
      </c>
    </row>
    <row r="137" spans="1:4" x14ac:dyDescent="0.3">
      <c r="A137" t="s">
        <v>346</v>
      </c>
      <c r="B137" t="s">
        <v>79</v>
      </c>
      <c r="C137">
        <v>87</v>
      </c>
      <c r="D137" t="s">
        <v>80</v>
      </c>
    </row>
    <row r="138" spans="1:4" x14ac:dyDescent="0.3">
      <c r="A138" t="s">
        <v>347</v>
      </c>
      <c r="B138" t="s">
        <v>81</v>
      </c>
      <c r="C138">
        <v>88</v>
      </c>
      <c r="D138" t="s">
        <v>343</v>
      </c>
    </row>
    <row r="139" spans="1:4" x14ac:dyDescent="0.3">
      <c r="A139" t="s">
        <v>166</v>
      </c>
      <c r="B139" t="s">
        <v>81</v>
      </c>
      <c r="C139">
        <v>88</v>
      </c>
      <c r="D139" t="s">
        <v>348</v>
      </c>
    </row>
    <row r="140" spans="1:4" x14ac:dyDescent="0.3">
      <c r="A140" t="s">
        <v>349</v>
      </c>
      <c r="B140" t="s">
        <v>350</v>
      </c>
      <c r="C140">
        <v>89</v>
      </c>
      <c r="D140" t="s">
        <v>351</v>
      </c>
    </row>
    <row r="141" spans="1:4" x14ac:dyDescent="0.3">
      <c r="A141" t="s">
        <v>352</v>
      </c>
      <c r="B141" t="s">
        <v>61</v>
      </c>
      <c r="C141">
        <v>90</v>
      </c>
      <c r="D141" t="s">
        <v>353</v>
      </c>
    </row>
    <row r="142" spans="1:4" x14ac:dyDescent="0.3">
      <c r="A142" t="s">
        <v>354</v>
      </c>
      <c r="B142" t="s">
        <v>61</v>
      </c>
      <c r="C142">
        <v>90</v>
      </c>
      <c r="D142" t="s">
        <v>355</v>
      </c>
    </row>
    <row r="143" spans="1:4" x14ac:dyDescent="0.3">
      <c r="A143" t="s">
        <v>119</v>
      </c>
      <c r="B143" t="s">
        <v>356</v>
      </c>
      <c r="C143">
        <v>91</v>
      </c>
      <c r="D143" t="s">
        <v>357</v>
      </c>
    </row>
    <row r="144" spans="1:4" x14ac:dyDescent="0.3">
      <c r="A144" t="s">
        <v>358</v>
      </c>
      <c r="B144" t="s">
        <v>359</v>
      </c>
      <c r="C144">
        <v>92</v>
      </c>
      <c r="D144" t="s">
        <v>360</v>
      </c>
    </row>
    <row r="145" spans="1:4" x14ac:dyDescent="0.3">
      <c r="A145" t="s">
        <v>167</v>
      </c>
      <c r="B145" t="s">
        <v>359</v>
      </c>
      <c r="C145">
        <v>92</v>
      </c>
      <c r="D145" t="s">
        <v>361</v>
      </c>
    </row>
    <row r="146" spans="1:4" x14ac:dyDescent="0.3">
      <c r="A146" t="s">
        <v>123</v>
      </c>
      <c r="B146" t="s">
        <v>359</v>
      </c>
      <c r="C146">
        <v>92</v>
      </c>
      <c r="D146" t="s">
        <v>362</v>
      </c>
    </row>
    <row r="147" spans="1:4" x14ac:dyDescent="0.3">
      <c r="A147" t="s">
        <v>591</v>
      </c>
      <c r="B147" t="s">
        <v>363</v>
      </c>
      <c r="C147">
        <v>93</v>
      </c>
      <c r="D147" t="s">
        <v>364</v>
      </c>
    </row>
    <row r="148" spans="1:4" x14ac:dyDescent="0.3">
      <c r="A148" t="s">
        <v>690</v>
      </c>
      <c r="B148" t="s">
        <v>365</v>
      </c>
      <c r="C148">
        <v>94</v>
      </c>
      <c r="D148" t="s">
        <v>691</v>
      </c>
    </row>
    <row r="149" spans="1:4" x14ac:dyDescent="0.3">
      <c r="A149" t="s">
        <v>127</v>
      </c>
      <c r="B149" t="s">
        <v>365</v>
      </c>
      <c r="C149">
        <v>94</v>
      </c>
      <c r="D149" t="s">
        <v>366</v>
      </c>
    </row>
    <row r="150" spans="1:4" x14ac:dyDescent="0.3">
      <c r="A150" t="s">
        <v>128</v>
      </c>
      <c r="B150" t="s">
        <v>132</v>
      </c>
      <c r="C150">
        <v>95</v>
      </c>
      <c r="D150" t="s">
        <v>134</v>
      </c>
    </row>
    <row r="151" spans="1:4" x14ac:dyDescent="0.3">
      <c r="A151" t="s">
        <v>130</v>
      </c>
      <c r="B151" t="s">
        <v>16</v>
      </c>
      <c r="C151">
        <v>96</v>
      </c>
      <c r="D151" t="s">
        <v>367</v>
      </c>
    </row>
    <row r="152" spans="1:4" x14ac:dyDescent="0.3">
      <c r="A152" t="s">
        <v>133</v>
      </c>
      <c r="B152" t="s">
        <v>41</v>
      </c>
      <c r="C152">
        <v>97</v>
      </c>
      <c r="D152" t="s">
        <v>770</v>
      </c>
    </row>
    <row r="153" spans="1:4" x14ac:dyDescent="0.3">
      <c r="A153" t="s">
        <v>135</v>
      </c>
      <c r="B153" t="s">
        <v>41</v>
      </c>
      <c r="C153">
        <v>97</v>
      </c>
      <c r="D153" t="s">
        <v>769</v>
      </c>
    </row>
    <row r="154" spans="1:4" x14ac:dyDescent="0.3">
      <c r="A154" t="s">
        <v>136</v>
      </c>
      <c r="B154" t="s">
        <v>371</v>
      </c>
      <c r="C154">
        <v>98</v>
      </c>
      <c r="D154" t="s">
        <v>372</v>
      </c>
    </row>
    <row r="155" spans="1:4" x14ac:dyDescent="0.3">
      <c r="A155" t="s">
        <v>663</v>
      </c>
      <c r="B155" t="s">
        <v>369</v>
      </c>
      <c r="C155">
        <v>99</v>
      </c>
      <c r="D155" t="s">
        <v>370</v>
      </c>
    </row>
    <row r="156" spans="1:4" x14ac:dyDescent="0.3">
      <c r="A156" t="s">
        <v>137</v>
      </c>
      <c r="B156" t="s">
        <v>373</v>
      </c>
      <c r="C156">
        <v>100</v>
      </c>
      <c r="D156" t="s">
        <v>374</v>
      </c>
    </row>
    <row r="157" spans="1:4" x14ac:dyDescent="0.3">
      <c r="A157" t="s">
        <v>375</v>
      </c>
      <c r="B157" t="s">
        <v>373</v>
      </c>
      <c r="C157">
        <v>100</v>
      </c>
      <c r="D157" t="s">
        <v>376</v>
      </c>
    </row>
    <row r="158" spans="1:4" x14ac:dyDescent="0.3">
      <c r="A158" t="s">
        <v>377</v>
      </c>
      <c r="B158" t="s">
        <v>141</v>
      </c>
      <c r="C158">
        <v>101</v>
      </c>
      <c r="D158" t="s">
        <v>142</v>
      </c>
    </row>
    <row r="159" spans="1:4" x14ac:dyDescent="0.3">
      <c r="A159" t="s">
        <v>378</v>
      </c>
      <c r="B159" t="s">
        <v>47</v>
      </c>
      <c r="C159">
        <v>102</v>
      </c>
      <c r="D159" t="s">
        <v>379</v>
      </c>
    </row>
    <row r="160" spans="1:4" x14ac:dyDescent="0.3">
      <c r="A160" t="s">
        <v>380</v>
      </c>
      <c r="B160" t="s">
        <v>47</v>
      </c>
      <c r="C160">
        <v>102</v>
      </c>
      <c r="D160" t="s">
        <v>46</v>
      </c>
    </row>
    <row r="161" spans="1:4" x14ac:dyDescent="0.3">
      <c r="A161" t="s">
        <v>138</v>
      </c>
      <c r="B161" t="s">
        <v>381</v>
      </c>
      <c r="C161">
        <v>103</v>
      </c>
      <c r="D161" t="s">
        <v>382</v>
      </c>
    </row>
    <row r="162" spans="1:4" x14ac:dyDescent="0.3">
      <c r="A162" t="s">
        <v>139</v>
      </c>
      <c r="B162" t="s">
        <v>98</v>
      </c>
      <c r="C162">
        <v>104</v>
      </c>
      <c r="D162" t="s">
        <v>99</v>
      </c>
    </row>
    <row r="163" spans="1:4" x14ac:dyDescent="0.3">
      <c r="A163" t="s">
        <v>383</v>
      </c>
      <c r="B163" t="s">
        <v>384</v>
      </c>
      <c r="C163">
        <v>105</v>
      </c>
      <c r="D163" t="s">
        <v>385</v>
      </c>
    </row>
    <row r="164" spans="1:4" x14ac:dyDescent="0.3">
      <c r="A164" t="s">
        <v>386</v>
      </c>
      <c r="B164" t="s">
        <v>384</v>
      </c>
      <c r="C164">
        <v>105</v>
      </c>
      <c r="D164" t="s">
        <v>387</v>
      </c>
    </row>
    <row r="165" spans="1:4" x14ac:dyDescent="0.3">
      <c r="A165" t="s">
        <v>388</v>
      </c>
      <c r="B165" t="s">
        <v>384</v>
      </c>
      <c r="C165">
        <v>105</v>
      </c>
      <c r="D165" t="s">
        <v>389</v>
      </c>
    </row>
    <row r="166" spans="1:4" x14ac:dyDescent="0.3">
      <c r="A166" t="s">
        <v>608</v>
      </c>
      <c r="B166" t="s">
        <v>43</v>
      </c>
      <c r="C166">
        <v>106</v>
      </c>
      <c r="D166" t="s">
        <v>390</v>
      </c>
    </row>
    <row r="167" spans="1:4" x14ac:dyDescent="0.3">
      <c r="A167" t="s">
        <v>148</v>
      </c>
      <c r="B167" t="s">
        <v>43</v>
      </c>
      <c r="C167">
        <v>106</v>
      </c>
      <c r="D167" t="s">
        <v>391</v>
      </c>
    </row>
    <row r="168" spans="1:4" x14ac:dyDescent="0.3">
      <c r="A168" t="s">
        <v>168</v>
      </c>
      <c r="B168" t="s">
        <v>392</v>
      </c>
      <c r="C168">
        <v>107</v>
      </c>
      <c r="D168" t="s">
        <v>390</v>
      </c>
    </row>
    <row r="169" spans="1:4" x14ac:dyDescent="0.3">
      <c r="A169" t="s">
        <v>140</v>
      </c>
      <c r="B169" t="s">
        <v>393</v>
      </c>
      <c r="C169">
        <v>108</v>
      </c>
      <c r="D169" t="s">
        <v>394</v>
      </c>
    </row>
    <row r="170" spans="1:4" x14ac:dyDescent="0.3">
      <c r="A170" t="s">
        <v>147</v>
      </c>
      <c r="B170" t="s">
        <v>393</v>
      </c>
      <c r="C170">
        <v>108</v>
      </c>
      <c r="D170" t="s">
        <v>390</v>
      </c>
    </row>
    <row r="171" spans="1:4" x14ac:dyDescent="0.3">
      <c r="A171" t="s">
        <v>169</v>
      </c>
      <c r="B171" t="s">
        <v>395</v>
      </c>
      <c r="C171">
        <v>109</v>
      </c>
      <c r="D171" t="s">
        <v>396</v>
      </c>
    </row>
    <row r="172" spans="1:4" x14ac:dyDescent="0.3">
      <c r="A172" t="s">
        <v>397</v>
      </c>
      <c r="B172" t="s">
        <v>398</v>
      </c>
      <c r="C172">
        <v>110</v>
      </c>
      <c r="D172" t="s">
        <v>399</v>
      </c>
    </row>
    <row r="173" spans="1:4" x14ac:dyDescent="0.3">
      <c r="A173" t="s">
        <v>400</v>
      </c>
      <c r="B173" t="s">
        <v>401</v>
      </c>
      <c r="C173">
        <v>111</v>
      </c>
      <c r="D173" t="s">
        <v>402</v>
      </c>
    </row>
    <row r="174" spans="1:4" x14ac:dyDescent="0.3">
      <c r="A174" t="s">
        <v>414</v>
      </c>
      <c r="B174" t="s">
        <v>415</v>
      </c>
      <c r="C174">
        <v>112</v>
      </c>
      <c r="D174" t="s">
        <v>416</v>
      </c>
    </row>
    <row r="175" spans="1:4" x14ac:dyDescent="0.3">
      <c r="A175" t="s">
        <v>145</v>
      </c>
      <c r="B175" t="s">
        <v>417</v>
      </c>
      <c r="C175">
        <v>113</v>
      </c>
      <c r="D175" t="s">
        <v>418</v>
      </c>
    </row>
    <row r="176" spans="1:4" x14ac:dyDescent="0.3">
      <c r="A176" t="s">
        <v>419</v>
      </c>
      <c r="B176" t="s">
        <v>417</v>
      </c>
      <c r="C176">
        <v>113</v>
      </c>
      <c r="D176" t="s">
        <v>420</v>
      </c>
    </row>
    <row r="177" spans="1:4" x14ac:dyDescent="0.3">
      <c r="A177" t="s">
        <v>421</v>
      </c>
      <c r="B177" t="s">
        <v>422</v>
      </c>
      <c r="C177">
        <v>114</v>
      </c>
      <c r="D177" t="s">
        <v>418</v>
      </c>
    </row>
    <row r="178" spans="1:4" x14ac:dyDescent="0.3">
      <c r="A178" t="s">
        <v>423</v>
      </c>
      <c r="B178" t="s">
        <v>422</v>
      </c>
      <c r="C178">
        <v>114</v>
      </c>
      <c r="D178" t="s">
        <v>420</v>
      </c>
    </row>
    <row r="179" spans="1:4" x14ac:dyDescent="0.3">
      <c r="A179" t="s">
        <v>424</v>
      </c>
      <c r="B179" t="s">
        <v>425</v>
      </c>
      <c r="C179">
        <v>115</v>
      </c>
      <c r="D179" t="s">
        <v>426</v>
      </c>
    </row>
    <row r="180" spans="1:4" x14ac:dyDescent="0.3">
      <c r="A180" t="s">
        <v>427</v>
      </c>
      <c r="B180" t="s">
        <v>425</v>
      </c>
      <c r="C180">
        <v>115</v>
      </c>
      <c r="D180" t="s">
        <v>428</v>
      </c>
    </row>
    <row r="181" spans="1:4" x14ac:dyDescent="0.3">
      <c r="A181" t="s">
        <v>429</v>
      </c>
      <c r="B181" t="s">
        <v>425</v>
      </c>
      <c r="C181">
        <v>115</v>
      </c>
      <c r="D181" t="s">
        <v>430</v>
      </c>
    </row>
    <row r="182" spans="1:4" x14ac:dyDescent="0.3">
      <c r="A182" t="s">
        <v>431</v>
      </c>
      <c r="B182" t="s">
        <v>432</v>
      </c>
      <c r="C182">
        <v>116</v>
      </c>
      <c r="D182" t="s">
        <v>433</v>
      </c>
    </row>
    <row r="183" spans="1:4" x14ac:dyDescent="0.3">
      <c r="A183" t="s">
        <v>434</v>
      </c>
      <c r="B183" t="s">
        <v>436</v>
      </c>
      <c r="C183">
        <v>117</v>
      </c>
      <c r="D183" t="s">
        <v>435</v>
      </c>
    </row>
    <row r="184" spans="1:4" x14ac:dyDescent="0.3">
      <c r="A184" t="s">
        <v>437</v>
      </c>
      <c r="B184" t="s">
        <v>438</v>
      </c>
      <c r="C184">
        <v>118</v>
      </c>
      <c r="D184" t="s">
        <v>439</v>
      </c>
    </row>
    <row r="185" spans="1:4" x14ac:dyDescent="0.3">
      <c r="A185" t="s">
        <v>170</v>
      </c>
      <c r="B185" t="s">
        <v>438</v>
      </c>
      <c r="C185">
        <v>118</v>
      </c>
      <c r="D185" t="s">
        <v>440</v>
      </c>
    </row>
    <row r="186" spans="1:4" x14ac:dyDescent="0.3">
      <c r="A186" t="s">
        <v>441</v>
      </c>
      <c r="B186" t="s">
        <v>442</v>
      </c>
      <c r="C186">
        <v>119</v>
      </c>
      <c r="D186" t="s">
        <v>443</v>
      </c>
    </row>
    <row r="187" spans="1:4" x14ac:dyDescent="0.3">
      <c r="A187" t="s">
        <v>444</v>
      </c>
      <c r="B187" t="s">
        <v>445</v>
      </c>
      <c r="C187">
        <v>120</v>
      </c>
      <c r="D187" t="s">
        <v>36</v>
      </c>
    </row>
    <row r="188" spans="1:4" x14ac:dyDescent="0.3">
      <c r="A188" t="s">
        <v>446</v>
      </c>
      <c r="B188" t="s">
        <v>447</v>
      </c>
      <c r="C188">
        <v>121</v>
      </c>
      <c r="D188" t="s">
        <v>448</v>
      </c>
    </row>
    <row r="189" spans="1:4" x14ac:dyDescent="0.3">
      <c r="A189" t="s">
        <v>602</v>
      </c>
      <c r="B189" t="s">
        <v>449</v>
      </c>
      <c r="C189">
        <v>122</v>
      </c>
      <c r="D189" t="s">
        <v>450</v>
      </c>
    </row>
    <row r="190" spans="1:4" x14ac:dyDescent="0.3">
      <c r="A190" t="s">
        <v>451</v>
      </c>
      <c r="B190" t="s">
        <v>452</v>
      </c>
      <c r="C190">
        <v>123</v>
      </c>
      <c r="D190" t="s">
        <v>666</v>
      </c>
    </row>
    <row r="191" spans="1:4" x14ac:dyDescent="0.3">
      <c r="A191" t="s">
        <v>453</v>
      </c>
      <c r="B191" t="s">
        <v>454</v>
      </c>
      <c r="C191">
        <v>124</v>
      </c>
      <c r="D191" t="s">
        <v>455</v>
      </c>
    </row>
    <row r="192" spans="1:4" x14ac:dyDescent="0.3">
      <c r="A192" t="s">
        <v>456</v>
      </c>
      <c r="B192" t="s">
        <v>457</v>
      </c>
      <c r="C192">
        <v>125</v>
      </c>
      <c r="D192" t="s">
        <v>458</v>
      </c>
    </row>
    <row r="193" spans="1:4" x14ac:dyDescent="0.3">
      <c r="A193" t="s">
        <v>459</v>
      </c>
      <c r="B193" t="s">
        <v>460</v>
      </c>
      <c r="C193">
        <v>126</v>
      </c>
      <c r="D193" t="s">
        <v>461</v>
      </c>
    </row>
    <row r="194" spans="1:4" x14ac:dyDescent="0.3">
      <c r="A194" t="s">
        <v>462</v>
      </c>
      <c r="B194" t="s">
        <v>463</v>
      </c>
      <c r="C194">
        <v>127</v>
      </c>
      <c r="D194" t="s">
        <v>464</v>
      </c>
    </row>
    <row r="195" spans="1:4" x14ac:dyDescent="0.3">
      <c r="A195" t="s">
        <v>465</v>
      </c>
      <c r="B195" t="s">
        <v>466</v>
      </c>
      <c r="C195">
        <v>128</v>
      </c>
      <c r="D195" t="s">
        <v>467</v>
      </c>
    </row>
    <row r="196" spans="1:4" x14ac:dyDescent="0.3">
      <c r="A196" t="s">
        <v>468</v>
      </c>
      <c r="B196" t="s">
        <v>466</v>
      </c>
      <c r="C196">
        <v>128</v>
      </c>
      <c r="D196" t="s">
        <v>469</v>
      </c>
    </row>
    <row r="197" spans="1:4" x14ac:dyDescent="0.3">
      <c r="A197" t="s">
        <v>470</v>
      </c>
      <c r="B197" t="s">
        <v>466</v>
      </c>
      <c r="C197">
        <v>128</v>
      </c>
      <c r="D197" t="s">
        <v>471</v>
      </c>
    </row>
    <row r="198" spans="1:4" x14ac:dyDescent="0.3">
      <c r="A198" t="s">
        <v>472</v>
      </c>
      <c r="B198" t="s">
        <v>473</v>
      </c>
      <c r="C198">
        <v>129</v>
      </c>
      <c r="D198" t="s">
        <v>474</v>
      </c>
    </row>
    <row r="199" spans="1:4" x14ac:dyDescent="0.3">
      <c r="A199" t="s">
        <v>475</v>
      </c>
      <c r="B199" t="s">
        <v>476</v>
      </c>
      <c r="C199">
        <v>130</v>
      </c>
      <c r="D199" t="s">
        <v>474</v>
      </c>
    </row>
    <row r="200" spans="1:4" x14ac:dyDescent="0.3">
      <c r="A200" t="s">
        <v>477</v>
      </c>
      <c r="B200" t="s">
        <v>482</v>
      </c>
      <c r="C200">
        <v>131</v>
      </c>
      <c r="D200" t="s">
        <v>478</v>
      </c>
    </row>
    <row r="201" spans="1:4" x14ac:dyDescent="0.3">
      <c r="A201" t="s">
        <v>479</v>
      </c>
      <c r="B201" t="s">
        <v>481</v>
      </c>
      <c r="C201">
        <v>132</v>
      </c>
      <c r="D201" t="s">
        <v>480</v>
      </c>
    </row>
    <row r="202" spans="1:4" x14ac:dyDescent="0.3">
      <c r="A202" t="s">
        <v>609</v>
      </c>
      <c r="B202" t="s">
        <v>483</v>
      </c>
      <c r="C202">
        <v>133</v>
      </c>
      <c r="D202" t="s">
        <v>484</v>
      </c>
    </row>
    <row r="203" spans="1:4" x14ac:dyDescent="0.3">
      <c r="A203" t="s">
        <v>485</v>
      </c>
      <c r="B203" t="s">
        <v>486</v>
      </c>
      <c r="C203">
        <v>134</v>
      </c>
      <c r="D203" t="s">
        <v>487</v>
      </c>
    </row>
    <row r="204" spans="1:4" x14ac:dyDescent="0.3">
      <c r="A204" t="s">
        <v>488</v>
      </c>
      <c r="B204" t="s">
        <v>489</v>
      </c>
      <c r="C204">
        <v>135</v>
      </c>
      <c r="D204" t="s">
        <v>490</v>
      </c>
    </row>
    <row r="205" spans="1:4" x14ac:dyDescent="0.3">
      <c r="A205" t="s">
        <v>491</v>
      </c>
      <c r="B205" t="s">
        <v>492</v>
      </c>
      <c r="C205">
        <v>136</v>
      </c>
      <c r="D205" t="s">
        <v>493</v>
      </c>
    </row>
    <row r="206" spans="1:4" x14ac:dyDescent="0.3">
      <c r="A206" t="s">
        <v>494</v>
      </c>
      <c r="B206" t="s">
        <v>495</v>
      </c>
      <c r="C206">
        <v>137</v>
      </c>
      <c r="D206" t="s">
        <v>493</v>
      </c>
    </row>
    <row r="207" spans="1:4" x14ac:dyDescent="0.3">
      <c r="A207" t="s">
        <v>171</v>
      </c>
      <c r="B207" t="s">
        <v>496</v>
      </c>
      <c r="C207">
        <v>138</v>
      </c>
      <c r="D207" t="s">
        <v>497</v>
      </c>
    </row>
    <row r="208" spans="1:4" x14ac:dyDescent="0.3">
      <c r="A208" t="s">
        <v>498</v>
      </c>
      <c r="B208" t="s">
        <v>499</v>
      </c>
      <c r="C208">
        <v>139</v>
      </c>
      <c r="D208" t="s">
        <v>500</v>
      </c>
    </row>
    <row r="209" spans="1:4" x14ac:dyDescent="0.3">
      <c r="A209" t="s">
        <v>501</v>
      </c>
      <c r="B209" t="s">
        <v>502</v>
      </c>
      <c r="C209">
        <v>140</v>
      </c>
      <c r="D209" t="s">
        <v>503</v>
      </c>
    </row>
    <row r="210" spans="1:4" x14ac:dyDescent="0.3">
      <c r="A210" t="s">
        <v>504</v>
      </c>
      <c r="B210" t="s">
        <v>502</v>
      </c>
      <c r="C210">
        <v>140</v>
      </c>
      <c r="D210" t="s">
        <v>505</v>
      </c>
    </row>
    <row r="211" spans="1:4" x14ac:dyDescent="0.3">
      <c r="A211" t="s">
        <v>506</v>
      </c>
      <c r="B211" t="s">
        <v>507</v>
      </c>
      <c r="C211">
        <v>141</v>
      </c>
      <c r="D211" t="s">
        <v>508</v>
      </c>
    </row>
    <row r="212" spans="1:4" x14ac:dyDescent="0.3">
      <c r="A212" t="s">
        <v>509</v>
      </c>
      <c r="B212" t="s">
        <v>510</v>
      </c>
      <c r="C212">
        <v>141</v>
      </c>
      <c r="D212" t="s">
        <v>511</v>
      </c>
    </row>
    <row r="213" spans="1:4" x14ac:dyDescent="0.3">
      <c r="A213" t="s">
        <v>512</v>
      </c>
      <c r="B213" t="s">
        <v>513</v>
      </c>
      <c r="C213">
        <v>142</v>
      </c>
      <c r="D213" t="s">
        <v>511</v>
      </c>
    </row>
    <row r="214" spans="1:4" x14ac:dyDescent="0.3">
      <c r="A214" t="s">
        <v>157</v>
      </c>
      <c r="B214" t="s">
        <v>514</v>
      </c>
      <c r="C214">
        <v>143</v>
      </c>
      <c r="D214" t="s">
        <v>515</v>
      </c>
    </row>
    <row r="215" spans="1:4" x14ac:dyDescent="0.3">
      <c r="A215" t="s">
        <v>516</v>
      </c>
      <c r="B215" t="s">
        <v>514</v>
      </c>
      <c r="C215">
        <v>143</v>
      </c>
      <c r="D215" t="s">
        <v>517</v>
      </c>
    </row>
    <row r="216" spans="1:4" x14ac:dyDescent="0.3">
      <c r="A216" t="s">
        <v>518</v>
      </c>
      <c r="B216" t="s">
        <v>519</v>
      </c>
      <c r="C216">
        <v>144</v>
      </c>
      <c r="D216" t="s">
        <v>520</v>
      </c>
    </row>
    <row r="217" spans="1:4" x14ac:dyDescent="0.3">
      <c r="A217" t="s">
        <v>521</v>
      </c>
      <c r="B217" t="s">
        <v>519</v>
      </c>
      <c r="C217">
        <v>144</v>
      </c>
      <c r="D217" t="s">
        <v>522</v>
      </c>
    </row>
    <row r="218" spans="1:4" x14ac:dyDescent="0.3">
      <c r="A218" t="s">
        <v>523</v>
      </c>
      <c r="B218" t="s">
        <v>524</v>
      </c>
      <c r="C218">
        <v>145</v>
      </c>
      <c r="D218" t="s">
        <v>525</v>
      </c>
    </row>
    <row r="219" spans="1:4" x14ac:dyDescent="0.3">
      <c r="A219" t="s">
        <v>527</v>
      </c>
      <c r="B219" t="s">
        <v>526</v>
      </c>
      <c r="C219">
        <v>146</v>
      </c>
      <c r="D219" t="s">
        <v>528</v>
      </c>
    </row>
    <row r="220" spans="1:4" x14ac:dyDescent="0.3">
      <c r="A220" t="s">
        <v>529</v>
      </c>
      <c r="B220" t="s">
        <v>530</v>
      </c>
      <c r="C220">
        <v>147</v>
      </c>
      <c r="D220" t="s">
        <v>531</v>
      </c>
    </row>
    <row r="221" spans="1:4" x14ac:dyDescent="0.3">
      <c r="A221" t="s">
        <v>532</v>
      </c>
      <c r="B221" t="s">
        <v>530</v>
      </c>
      <c r="C221">
        <v>147</v>
      </c>
      <c r="D221" t="s">
        <v>533</v>
      </c>
    </row>
    <row r="222" spans="1:4" x14ac:dyDescent="0.3">
      <c r="A222" t="s">
        <v>534</v>
      </c>
      <c r="B222" t="s">
        <v>535</v>
      </c>
      <c r="C222">
        <v>148</v>
      </c>
      <c r="D222" t="s">
        <v>536</v>
      </c>
    </row>
    <row r="223" spans="1:4" x14ac:dyDescent="0.3">
      <c r="A223" t="s">
        <v>711</v>
      </c>
      <c r="B223" t="s">
        <v>712</v>
      </c>
      <c r="C223">
        <v>149</v>
      </c>
      <c r="D223" t="s">
        <v>716</v>
      </c>
    </row>
    <row r="224" spans="1:4" x14ac:dyDescent="0.3">
      <c r="A224" t="s">
        <v>767</v>
      </c>
      <c r="B224" t="s">
        <v>538</v>
      </c>
      <c r="C224">
        <v>150</v>
      </c>
      <c r="D224" t="s">
        <v>768</v>
      </c>
    </row>
    <row r="225" spans="1:4" x14ac:dyDescent="0.3">
      <c r="A225" t="s">
        <v>537</v>
      </c>
      <c r="B225" t="s">
        <v>538</v>
      </c>
      <c r="C225">
        <v>150</v>
      </c>
      <c r="D225" t="s">
        <v>539</v>
      </c>
    </row>
    <row r="226" spans="1:4" x14ac:dyDescent="0.3">
      <c r="A226" t="s">
        <v>540</v>
      </c>
      <c r="B226" t="s">
        <v>541</v>
      </c>
      <c r="C226">
        <v>151</v>
      </c>
      <c r="D226" t="s">
        <v>542</v>
      </c>
    </row>
    <row r="227" spans="1:4" x14ac:dyDescent="0.3">
      <c r="A227" t="s">
        <v>561</v>
      </c>
      <c r="B227" t="s">
        <v>560</v>
      </c>
      <c r="C227">
        <v>152</v>
      </c>
      <c r="D227" t="s">
        <v>543</v>
      </c>
    </row>
    <row r="228" spans="1:4" x14ac:dyDescent="0.3">
      <c r="A228" t="s">
        <v>679</v>
      </c>
      <c r="B228" t="s">
        <v>560</v>
      </c>
      <c r="C228">
        <v>152</v>
      </c>
      <c r="D228" t="s">
        <v>585</v>
      </c>
    </row>
    <row r="229" spans="1:4" x14ac:dyDescent="0.3">
      <c r="A229" t="s">
        <v>664</v>
      </c>
      <c r="B229" t="s">
        <v>544</v>
      </c>
      <c r="C229">
        <v>153</v>
      </c>
      <c r="D229" t="s">
        <v>467</v>
      </c>
    </row>
    <row r="230" spans="1:4" x14ac:dyDescent="0.3">
      <c r="A230" t="s">
        <v>545</v>
      </c>
      <c r="B230" t="s">
        <v>544</v>
      </c>
      <c r="C230">
        <v>153</v>
      </c>
      <c r="D230" t="s">
        <v>546</v>
      </c>
    </row>
    <row r="231" spans="1:4" x14ac:dyDescent="0.3">
      <c r="A231" t="s">
        <v>547</v>
      </c>
      <c r="B231" t="s">
        <v>548</v>
      </c>
      <c r="C231">
        <v>153</v>
      </c>
      <c r="D231" t="s">
        <v>471</v>
      </c>
    </row>
    <row r="232" spans="1:4" x14ac:dyDescent="0.3">
      <c r="A232" t="s">
        <v>549</v>
      </c>
      <c r="B232" t="s">
        <v>550</v>
      </c>
      <c r="C232">
        <v>154</v>
      </c>
      <c r="D232" t="s">
        <v>551</v>
      </c>
    </row>
    <row r="233" spans="1:4" x14ac:dyDescent="0.3">
      <c r="A233" t="s">
        <v>552</v>
      </c>
      <c r="B233" t="s">
        <v>550</v>
      </c>
      <c r="C233">
        <v>154</v>
      </c>
      <c r="D233" t="s">
        <v>553</v>
      </c>
    </row>
    <row r="234" spans="1:4" x14ac:dyDescent="0.3">
      <c r="A234" t="s">
        <v>554</v>
      </c>
      <c r="B234" t="s">
        <v>555</v>
      </c>
      <c r="C234">
        <v>155</v>
      </c>
      <c r="D234" t="s">
        <v>792</v>
      </c>
    </row>
    <row r="235" spans="1:4" x14ac:dyDescent="0.3">
      <c r="A235" t="s">
        <v>556</v>
      </c>
      <c r="B235" t="s">
        <v>557</v>
      </c>
      <c r="C235">
        <v>156</v>
      </c>
      <c r="D235" t="s">
        <v>558</v>
      </c>
    </row>
    <row r="236" spans="1:4" x14ac:dyDescent="0.3">
      <c r="A236" t="s">
        <v>562</v>
      </c>
      <c r="B236" t="s">
        <v>563</v>
      </c>
      <c r="C236">
        <v>157</v>
      </c>
      <c r="D236" t="s">
        <v>564</v>
      </c>
    </row>
    <row r="237" spans="1:4" x14ac:dyDescent="0.3">
      <c r="A237" t="s">
        <v>565</v>
      </c>
      <c r="B237" t="s">
        <v>566</v>
      </c>
      <c r="C237">
        <v>158</v>
      </c>
      <c r="D237" t="s">
        <v>567</v>
      </c>
    </row>
    <row r="238" spans="1:4" x14ac:dyDescent="0.3">
      <c r="A238" t="s">
        <v>762</v>
      </c>
      <c r="B238" t="s">
        <v>569</v>
      </c>
      <c r="C238">
        <v>159</v>
      </c>
      <c r="D238" t="s">
        <v>763</v>
      </c>
    </row>
    <row r="239" spans="1:4" x14ac:dyDescent="0.3">
      <c r="A239" t="s">
        <v>568</v>
      </c>
      <c r="B239" t="s">
        <v>569</v>
      </c>
      <c r="C239">
        <v>159</v>
      </c>
      <c r="D239" t="s">
        <v>570</v>
      </c>
    </row>
    <row r="240" spans="1:4" x14ac:dyDescent="0.3">
      <c r="A240" t="s">
        <v>571</v>
      </c>
      <c r="B240" t="s">
        <v>572</v>
      </c>
      <c r="C240">
        <v>160</v>
      </c>
      <c r="D240" t="s">
        <v>573</v>
      </c>
    </row>
    <row r="241" spans="1:4" x14ac:dyDescent="0.3">
      <c r="A241" t="s">
        <v>574</v>
      </c>
      <c r="B241" t="s">
        <v>725</v>
      </c>
      <c r="C241">
        <v>161</v>
      </c>
      <c r="D241" t="s">
        <v>575</v>
      </c>
    </row>
    <row r="242" spans="1:4" x14ac:dyDescent="0.3">
      <c r="A242" t="s">
        <v>576</v>
      </c>
      <c r="B242" t="s">
        <v>577</v>
      </c>
      <c r="C242">
        <v>162</v>
      </c>
      <c r="D242" t="s">
        <v>578</v>
      </c>
    </row>
    <row r="243" spans="1:4" x14ac:dyDescent="0.3">
      <c r="A243" t="s">
        <v>579</v>
      </c>
      <c r="B243" t="s">
        <v>580</v>
      </c>
      <c r="C243">
        <v>163</v>
      </c>
      <c r="D243" t="s">
        <v>34</v>
      </c>
    </row>
    <row r="244" spans="1:4" x14ac:dyDescent="0.3">
      <c r="A244" t="s">
        <v>581</v>
      </c>
      <c r="B244" t="s">
        <v>582</v>
      </c>
      <c r="C244">
        <v>164</v>
      </c>
      <c r="D244" t="s">
        <v>583</v>
      </c>
    </row>
    <row r="245" spans="1:4" x14ac:dyDescent="0.3">
      <c r="A245" t="s">
        <v>584</v>
      </c>
      <c r="B245" t="s">
        <v>665</v>
      </c>
      <c r="C245">
        <v>165</v>
      </c>
      <c r="D245" t="s">
        <v>585</v>
      </c>
    </row>
    <row r="246" spans="1:4" x14ac:dyDescent="0.3">
      <c r="A246" t="s">
        <v>586</v>
      </c>
      <c r="B246" t="s">
        <v>587</v>
      </c>
      <c r="C246">
        <v>166</v>
      </c>
      <c r="D246" t="s">
        <v>588</v>
      </c>
    </row>
    <row r="247" spans="1:4" x14ac:dyDescent="0.3">
      <c r="A247" t="s">
        <v>589</v>
      </c>
      <c r="B247" t="s">
        <v>590</v>
      </c>
      <c r="C247">
        <v>167</v>
      </c>
      <c r="D247" t="s">
        <v>662</v>
      </c>
    </row>
    <row r="248" spans="1:4" x14ac:dyDescent="0.3">
      <c r="A248" t="s">
        <v>717</v>
      </c>
      <c r="B248" t="s">
        <v>718</v>
      </c>
      <c r="C248">
        <v>168</v>
      </c>
      <c r="D248" t="s">
        <v>323</v>
      </c>
    </row>
    <row r="249" spans="1:4" x14ac:dyDescent="0.3">
      <c r="A249" t="s">
        <v>669</v>
      </c>
      <c r="B249" t="s">
        <v>708</v>
      </c>
      <c r="C249">
        <v>169</v>
      </c>
      <c r="D249" t="s">
        <v>649</v>
      </c>
    </row>
    <row r="250" spans="1:4" x14ac:dyDescent="0.3">
      <c r="A250" t="s">
        <v>670</v>
      </c>
      <c r="B250" t="s">
        <v>671</v>
      </c>
      <c r="C250">
        <v>170</v>
      </c>
      <c r="D250" t="s">
        <v>672</v>
      </c>
    </row>
    <row r="251" spans="1:4" x14ac:dyDescent="0.3">
      <c r="A251" t="s">
        <v>715</v>
      </c>
      <c r="B251" t="s">
        <v>673</v>
      </c>
      <c r="C251">
        <v>171</v>
      </c>
      <c r="D251" t="s">
        <v>674</v>
      </c>
    </row>
    <row r="252" spans="1:4" x14ac:dyDescent="0.3">
      <c r="A252" t="s">
        <v>676</v>
      </c>
      <c r="B252" t="s">
        <v>677</v>
      </c>
      <c r="C252">
        <v>172</v>
      </c>
      <c r="D252" t="s">
        <v>678</v>
      </c>
    </row>
    <row r="253" spans="1:4" x14ac:dyDescent="0.3">
      <c r="A253" t="s">
        <v>680</v>
      </c>
      <c r="B253" t="s">
        <v>681</v>
      </c>
      <c r="C253">
        <v>173</v>
      </c>
      <c r="D253" t="s">
        <v>682</v>
      </c>
    </row>
    <row r="254" spans="1:4" x14ac:dyDescent="0.3">
      <c r="A254" t="s">
        <v>683</v>
      </c>
      <c r="B254" t="s">
        <v>681</v>
      </c>
      <c r="C254">
        <v>173</v>
      </c>
      <c r="D254" t="s">
        <v>684</v>
      </c>
    </row>
    <row r="255" spans="1:4" x14ac:dyDescent="0.3">
      <c r="A255" t="s">
        <v>685</v>
      </c>
      <c r="B255" t="s">
        <v>686</v>
      </c>
      <c r="C255">
        <v>174</v>
      </c>
      <c r="D255" t="s">
        <v>682</v>
      </c>
    </row>
    <row r="256" spans="1:4" x14ac:dyDescent="0.3">
      <c r="A256" t="s">
        <v>687</v>
      </c>
      <c r="B256" t="s">
        <v>686</v>
      </c>
      <c r="C256">
        <v>174</v>
      </c>
      <c r="D256" t="s">
        <v>684</v>
      </c>
    </row>
    <row r="257" spans="1:4" x14ac:dyDescent="0.3">
      <c r="A257" t="s">
        <v>692</v>
      </c>
      <c r="B257" t="s">
        <v>693</v>
      </c>
      <c r="C257">
        <v>175</v>
      </c>
      <c r="D257" t="s">
        <v>694</v>
      </c>
    </row>
    <row r="258" spans="1:4" x14ac:dyDescent="0.3">
      <c r="A258" t="s">
        <v>695</v>
      </c>
      <c r="B258" t="s">
        <v>696</v>
      </c>
      <c r="C258">
        <v>176</v>
      </c>
      <c r="D258" t="s">
        <v>697</v>
      </c>
    </row>
    <row r="259" spans="1:4" x14ac:dyDescent="0.3">
      <c r="A259" t="s">
        <v>701</v>
      </c>
      <c r="B259" t="s">
        <v>702</v>
      </c>
      <c r="C259">
        <v>177</v>
      </c>
      <c r="D259" t="s">
        <v>361</v>
      </c>
    </row>
    <row r="260" spans="1:4" x14ac:dyDescent="0.3">
      <c r="A260" t="s">
        <v>698</v>
      </c>
      <c r="B260" t="s">
        <v>699</v>
      </c>
      <c r="C260">
        <v>178</v>
      </c>
      <c r="D260" t="s">
        <v>700</v>
      </c>
    </row>
    <row r="261" spans="1:4" x14ac:dyDescent="0.3">
      <c r="A261" t="s">
        <v>726</v>
      </c>
      <c r="B261" t="s">
        <v>727</v>
      </c>
      <c r="C261">
        <v>179</v>
      </c>
      <c r="D261" t="s">
        <v>728</v>
      </c>
    </row>
    <row r="262" spans="1:4" x14ac:dyDescent="0.3">
      <c r="A262" t="s">
        <v>729</v>
      </c>
      <c r="B262" t="s">
        <v>727</v>
      </c>
      <c r="C262">
        <v>179</v>
      </c>
      <c r="D262" t="s">
        <v>730</v>
      </c>
    </row>
    <row r="263" spans="1:4" x14ac:dyDescent="0.3">
      <c r="A263" t="s">
        <v>733</v>
      </c>
      <c r="B263" t="s">
        <v>734</v>
      </c>
      <c r="C263">
        <v>180</v>
      </c>
      <c r="D263" t="s">
        <v>735</v>
      </c>
    </row>
    <row r="264" spans="1:4" x14ac:dyDescent="0.3">
      <c r="A264" t="s">
        <v>736</v>
      </c>
      <c r="B264" t="s">
        <v>737</v>
      </c>
      <c r="C264">
        <v>181</v>
      </c>
      <c r="D264" t="s">
        <v>738</v>
      </c>
    </row>
    <row r="265" spans="1:4" x14ac:dyDescent="0.3">
      <c r="A265" t="s">
        <v>740</v>
      </c>
      <c r="B265" t="s">
        <v>739</v>
      </c>
      <c r="C265">
        <v>182</v>
      </c>
      <c r="D265" t="s">
        <v>741</v>
      </c>
    </row>
    <row r="266" spans="1:4" x14ac:dyDescent="0.3">
      <c r="A266" t="s">
        <v>742</v>
      </c>
      <c r="B266" t="s">
        <v>743</v>
      </c>
      <c r="C266">
        <v>183</v>
      </c>
      <c r="D266" t="s">
        <v>744</v>
      </c>
    </row>
    <row r="267" spans="1:4" x14ac:dyDescent="0.3">
      <c r="A267" t="s">
        <v>747</v>
      </c>
      <c r="B267" t="s">
        <v>753</v>
      </c>
      <c r="C267">
        <v>184</v>
      </c>
      <c r="D267" t="s">
        <v>754</v>
      </c>
    </row>
    <row r="268" spans="1:4" x14ac:dyDescent="0.3">
      <c r="A268" t="s">
        <v>764</v>
      </c>
      <c r="B268" t="s">
        <v>765</v>
      </c>
      <c r="C268">
        <v>185</v>
      </c>
      <c r="D268" t="s">
        <v>766</v>
      </c>
    </row>
  </sheetData>
  <sortState xmlns:xlrd2="http://schemas.microsoft.com/office/spreadsheetml/2017/richdata2" ref="A2:D260">
    <sortCondition ref="C2:C260"/>
  </sortState>
  <pageMargins left="0.7" right="0.7" top="0.75" bottom="0.75" header="0.3" footer="0.3"/>
  <pageSetup paperSize="9" fitToWidth="0" orientation="portrait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3"/>
  <sheetViews>
    <sheetView topLeftCell="D1" zoomScale="81" zoomScaleNormal="114" workbookViewId="0">
      <selection activeCell="L21" sqref="L21"/>
    </sheetView>
  </sheetViews>
  <sheetFormatPr defaultColWidth="8.77734375" defaultRowHeight="14.4" x14ac:dyDescent="0.3"/>
  <cols>
    <col min="1" max="1" width="24.44140625" customWidth="1"/>
    <col min="2" max="3" width="18.33203125" customWidth="1"/>
    <col min="4" max="4" width="15" customWidth="1"/>
    <col min="5" max="5" width="20.44140625" customWidth="1"/>
    <col min="6" max="6" width="4" customWidth="1"/>
    <col min="12" max="12" width="16.44140625" customWidth="1"/>
    <col min="13" max="13" width="15.44140625" customWidth="1"/>
  </cols>
  <sheetData>
    <row r="1" spans="1:12" x14ac:dyDescent="0.3">
      <c r="A1" s="26" t="s">
        <v>4</v>
      </c>
      <c r="B1" s="28" t="s">
        <v>0</v>
      </c>
      <c r="C1" s="28" t="s">
        <v>1</v>
      </c>
      <c r="D1" s="28" t="s">
        <v>2</v>
      </c>
      <c r="E1" s="29" t="s">
        <v>3</v>
      </c>
      <c r="F1" s="30" t="s">
        <v>5</v>
      </c>
      <c r="G1" s="25" t="s">
        <v>6</v>
      </c>
      <c r="H1" s="25"/>
      <c r="I1" s="25"/>
      <c r="J1" s="25"/>
      <c r="K1" s="25"/>
    </row>
    <row r="2" spans="1:12" x14ac:dyDescent="0.3">
      <c r="A2" s="27"/>
      <c r="B2" s="28"/>
      <c r="C2" s="28"/>
      <c r="D2" s="28"/>
      <c r="E2" s="29"/>
      <c r="F2" s="31"/>
      <c r="G2" s="12">
        <v>1</v>
      </c>
      <c r="H2" s="12">
        <v>2</v>
      </c>
      <c r="I2" s="12">
        <v>3</v>
      </c>
      <c r="J2" s="12">
        <v>4</v>
      </c>
      <c r="K2" s="12">
        <v>5</v>
      </c>
    </row>
    <row r="3" spans="1:12" x14ac:dyDescent="0.3">
      <c r="A3" s="32" t="s">
        <v>7</v>
      </c>
      <c r="B3" s="2" t="s">
        <v>253</v>
      </c>
      <c r="C3" s="2" t="str">
        <f>VLOOKUP(B3,'Members Data'!$A$3:$F$337,2,FALSE)</f>
        <v>Ada Stephenson</v>
      </c>
      <c r="D3" s="2">
        <f>VLOOKUP(B3,'Members Data'!$A$3:$F$337,3,FALSE)</f>
        <v>44</v>
      </c>
      <c r="E3" s="2" t="str">
        <f>VLOOKUP(B3,'Members Data'!$A$3:$F$337,4,FALSE)</f>
        <v>Nantfforchog Blue Rocco</v>
      </c>
      <c r="F3" s="2" t="str">
        <f>IF((LEFT(B3,1)="I"),"J",LEFT(B3,1))</f>
        <v>J</v>
      </c>
      <c r="G3" s="2">
        <v>7</v>
      </c>
      <c r="H3" s="2">
        <v>1</v>
      </c>
      <c r="I3" s="2">
        <v>7</v>
      </c>
      <c r="J3" s="2">
        <v>14</v>
      </c>
      <c r="K3" s="2"/>
    </row>
    <row r="4" spans="1:12" x14ac:dyDescent="0.3">
      <c r="A4" s="33"/>
      <c r="B4" s="2" t="s">
        <v>171</v>
      </c>
      <c r="C4" s="2" t="str">
        <f>VLOOKUP(B4,'Members Data'!$A$3:$F$337,2,FALSE)</f>
        <v>Bella Melling</v>
      </c>
      <c r="D4" s="2">
        <f>VLOOKUP(B4,'Members Data'!$A$3:$F$337,3,FALSE)</f>
        <v>138</v>
      </c>
      <c r="E4" s="2" t="str">
        <f>VLOOKUP(B4,'Members Data'!$A$3:$F$337,4,FALSE)</f>
        <v xml:space="preserve">Telynau Coppelia </v>
      </c>
      <c r="F4" s="2" t="str">
        <f t="shared" ref="F4:F57" si="0">IF((LEFT(B4,1)="I"),"J",LEFT(B4,1))</f>
        <v>J</v>
      </c>
      <c r="G4" s="2">
        <v>5</v>
      </c>
      <c r="H4" s="2">
        <v>6</v>
      </c>
      <c r="I4" s="2">
        <v>4</v>
      </c>
      <c r="J4" s="2">
        <v>12</v>
      </c>
      <c r="K4" s="2"/>
    </row>
    <row r="5" spans="1:12" x14ac:dyDescent="0.3">
      <c r="A5" s="33"/>
      <c r="B5" s="2" t="s">
        <v>347</v>
      </c>
      <c r="C5" s="2" t="str">
        <f>VLOOKUP(B5,'Members Data'!$A$3:$F$337,2,FALSE)</f>
        <v>Harriet Brice-Burns</v>
      </c>
      <c r="D5" s="2">
        <f>VLOOKUP(B5,'Members Data'!$A$3:$F$337,3,FALSE)</f>
        <v>88</v>
      </c>
      <c r="E5" s="2" t="str">
        <f>VLOOKUP(B5,'Members Data'!$A$3:$F$337,4,FALSE)</f>
        <v>Flashleys Byzantium</v>
      </c>
      <c r="F5" s="2" t="str">
        <f t="shared" si="0"/>
        <v>J</v>
      </c>
      <c r="G5" s="2">
        <v>4</v>
      </c>
      <c r="H5" s="2">
        <v>5</v>
      </c>
      <c r="I5" s="2"/>
      <c r="J5" s="2"/>
      <c r="K5" s="2"/>
    </row>
    <row r="6" spans="1:12" x14ac:dyDescent="0.3">
      <c r="A6" s="33"/>
      <c r="B6" s="2" t="s">
        <v>83</v>
      </c>
      <c r="C6" s="2" t="str">
        <f>VLOOKUP(B6,'Members Data'!$A$3:$F$337,2,FALSE)</f>
        <v>Billie Crawley</v>
      </c>
      <c r="D6" s="2">
        <f>VLOOKUP(B6,'Members Data'!$A$3:$F$337,3,FALSE)</f>
        <v>57</v>
      </c>
      <c r="E6" s="2" t="str">
        <f>VLOOKUP(B6,'Members Data'!$A$3:$F$337,4,FALSE)</f>
        <v>April</v>
      </c>
      <c r="F6" s="2" t="str">
        <f t="shared" si="0"/>
        <v>J</v>
      </c>
      <c r="G6" s="2">
        <v>3</v>
      </c>
      <c r="H6" s="2"/>
      <c r="I6" s="2">
        <v>3</v>
      </c>
      <c r="J6" s="2">
        <v>10</v>
      </c>
      <c r="K6" s="2"/>
    </row>
    <row r="7" spans="1:12" x14ac:dyDescent="0.3">
      <c r="A7" s="33"/>
      <c r="B7" s="2" t="s">
        <v>187</v>
      </c>
      <c r="C7" s="2" t="str">
        <f>VLOOKUP(B7,'Members Data'!$A$3:$F$337,2,FALSE)</f>
        <v>Arlia Eastwood</v>
      </c>
      <c r="D7" s="2">
        <f>VLOOKUP(B7,'Members Data'!$A$3:$F$337,3,FALSE)</f>
        <v>6</v>
      </c>
      <c r="E7" s="2" t="str">
        <f>VLOOKUP(B7,'Members Data'!$A$3:$F$337,4,FALSE)</f>
        <v>Ceulan Salsa</v>
      </c>
      <c r="F7" s="2" t="str">
        <f t="shared" si="0"/>
        <v>J</v>
      </c>
      <c r="G7" s="2">
        <v>2</v>
      </c>
      <c r="H7" s="2">
        <v>2</v>
      </c>
      <c r="I7" s="2"/>
      <c r="J7" s="2"/>
      <c r="K7" s="2"/>
    </row>
    <row r="8" spans="1:12" x14ac:dyDescent="0.3">
      <c r="A8" s="33"/>
      <c r="B8" s="2" t="s">
        <v>165</v>
      </c>
      <c r="C8" s="2" t="str">
        <f>VLOOKUP(B8,'Members Data'!$A$3:$F$337,2,FALSE)</f>
        <v>Lily Hulme</v>
      </c>
      <c r="D8" s="2">
        <f>VLOOKUP(B8,'Members Data'!$A$3:$F$337,3,FALSE)</f>
        <v>76</v>
      </c>
      <c r="E8" s="2" t="str">
        <f>VLOOKUP(B8,'Members Data'!$A$3:$F$337,4,FALSE)</f>
        <v>Popsters Timeout</v>
      </c>
      <c r="F8" s="2" t="str">
        <f t="shared" si="0"/>
        <v>J</v>
      </c>
      <c r="G8" s="2">
        <v>1</v>
      </c>
      <c r="H8" s="2">
        <v>4</v>
      </c>
      <c r="I8" s="2"/>
      <c r="J8" s="2"/>
      <c r="K8" s="2"/>
    </row>
    <row r="9" spans="1:12" x14ac:dyDescent="0.3">
      <c r="A9" s="33"/>
      <c r="B9" s="2" t="s">
        <v>498</v>
      </c>
      <c r="C9" s="2" t="str">
        <f>VLOOKUP(B9,'Members Data'!$A$3:$F$337,2,FALSE)</f>
        <v>Dani Phillips</v>
      </c>
      <c r="D9" s="2">
        <f>VLOOKUP(B9,'Members Data'!$A$3:$F$337,3,FALSE)</f>
        <v>139</v>
      </c>
      <c r="E9" s="2" t="str">
        <f>VLOOKUP(B9,'Members Data'!$A$3:$F$337,4,FALSE)</f>
        <v>Forrest Rocky Road</v>
      </c>
      <c r="F9" s="2" t="str">
        <f t="shared" si="0"/>
        <v>J</v>
      </c>
      <c r="G9" s="2">
        <v>1</v>
      </c>
      <c r="H9" s="2"/>
      <c r="I9" s="2"/>
      <c r="J9" s="2"/>
      <c r="K9" s="2"/>
      <c r="L9" t="s">
        <v>8</v>
      </c>
    </row>
    <row r="10" spans="1:12" x14ac:dyDescent="0.3">
      <c r="A10" s="33"/>
      <c r="B10" s="2" t="s">
        <v>21</v>
      </c>
      <c r="C10" s="2" t="str">
        <f>VLOOKUP(B10,'Members Data'!$A$3:$F$337,2,FALSE)</f>
        <v>Frankie Briers</v>
      </c>
      <c r="D10" s="2">
        <f>VLOOKUP(B10,'Members Data'!$A$3:$F$337,3,FALSE)</f>
        <v>7</v>
      </c>
      <c r="E10" s="2" t="str">
        <f>VLOOKUP(B10,'Members Data'!$A$3:$F$337,4,FALSE)</f>
        <v>Thistledown Lavender</v>
      </c>
      <c r="F10" s="2" t="str">
        <f t="shared" si="0"/>
        <v>J</v>
      </c>
      <c r="G10" s="2"/>
      <c r="H10" s="2">
        <v>7</v>
      </c>
      <c r="I10" s="2">
        <v>6</v>
      </c>
      <c r="J10" s="2"/>
      <c r="K10" s="2"/>
    </row>
    <row r="11" spans="1:12" x14ac:dyDescent="0.3">
      <c r="A11" s="33"/>
      <c r="B11" s="2" t="s">
        <v>101</v>
      </c>
      <c r="C11" s="2" t="str">
        <f>VLOOKUP(B11,'Members Data'!$A$3:$F$337,2,FALSE)</f>
        <v>Amneh Al Jammal</v>
      </c>
      <c r="D11" s="2">
        <f>VLOOKUP(B11,'Members Data'!$A$3:$F$337,3,FALSE)</f>
        <v>65</v>
      </c>
      <c r="E11" s="2" t="str">
        <f>VLOOKUP(B11,'Members Data'!$A$3:$F$337,4,FALSE)</f>
        <v>Hemsbrook Sahara</v>
      </c>
      <c r="F11" s="2" t="str">
        <f t="shared" si="0"/>
        <v>J</v>
      </c>
      <c r="G11" s="2"/>
      <c r="H11" s="2"/>
      <c r="I11" s="2">
        <v>5</v>
      </c>
      <c r="J11" s="2">
        <v>8</v>
      </c>
      <c r="K11" s="2"/>
    </row>
    <row r="12" spans="1:12" x14ac:dyDescent="0.3">
      <c r="A12" s="33"/>
      <c r="B12" s="2"/>
      <c r="C12" s="2" t="e">
        <f>VLOOKUP(B12,'Members Data'!$A$3:$F$337,2,FALSE)</f>
        <v>#N/A</v>
      </c>
      <c r="D12" s="2" t="e">
        <f>VLOOKUP(B12,'Members Data'!$A$3:$F$337,3,FALSE)</f>
        <v>#N/A</v>
      </c>
      <c r="E12" s="2" t="e">
        <f>VLOOKUP(B12,'Members Data'!$A$3:$F$337,4,FALSE)</f>
        <v>#N/A</v>
      </c>
      <c r="F12" s="2" t="str">
        <f t="shared" si="0"/>
        <v/>
      </c>
      <c r="G12" s="2"/>
      <c r="H12" s="2"/>
      <c r="I12" s="2"/>
      <c r="J12" s="2"/>
      <c r="K12" s="2"/>
    </row>
    <row r="13" spans="1:12" x14ac:dyDescent="0.3">
      <c r="A13" s="33"/>
      <c r="B13" s="2"/>
      <c r="C13" s="2" t="e">
        <f>VLOOKUP(B13,'Members Data'!$A$3:$F$337,2,FALSE)</f>
        <v>#N/A</v>
      </c>
      <c r="D13" s="2" t="e">
        <f>VLOOKUP(B13,'Members Data'!$A$3:$F$337,3,FALSE)</f>
        <v>#N/A</v>
      </c>
      <c r="E13" s="2" t="e">
        <f>VLOOKUP(B13,'Members Data'!$A$3:$F$337,4,FALSE)</f>
        <v>#N/A</v>
      </c>
      <c r="F13" s="2" t="str">
        <f t="shared" si="0"/>
        <v/>
      </c>
      <c r="G13" s="2"/>
      <c r="H13" s="2"/>
      <c r="I13" s="2"/>
      <c r="J13" s="2"/>
      <c r="K13" s="2"/>
    </row>
    <row r="14" spans="1:12" x14ac:dyDescent="0.3">
      <c r="A14" s="33"/>
      <c r="B14" s="2"/>
      <c r="C14" s="2" t="e">
        <f>VLOOKUP(B14,'Members Data'!$A$3:$F$337,2,FALSE)</f>
        <v>#N/A</v>
      </c>
      <c r="D14" s="2" t="e">
        <f>VLOOKUP(B14,'Members Data'!$A$3:$F$337,3,FALSE)</f>
        <v>#N/A</v>
      </c>
      <c r="E14" s="2" t="e">
        <f>VLOOKUP(B14,'Members Data'!$A$3:$F$337,4,FALSE)</f>
        <v>#N/A</v>
      </c>
      <c r="F14" s="2" t="str">
        <f t="shared" si="0"/>
        <v/>
      </c>
      <c r="G14" s="2"/>
      <c r="H14" s="2"/>
      <c r="I14" s="2"/>
      <c r="J14" s="2"/>
      <c r="K14" s="2"/>
    </row>
    <row r="15" spans="1:12" x14ac:dyDescent="0.3">
      <c r="A15" s="33"/>
      <c r="B15" s="2"/>
      <c r="C15" s="2" t="e">
        <f>VLOOKUP(B15,'Members Data'!$A$3:$F$337,2,FALSE)</f>
        <v>#N/A</v>
      </c>
      <c r="D15" s="2" t="e">
        <f>VLOOKUP(B15,'Members Data'!$A$3:$F$337,3,FALSE)</f>
        <v>#N/A</v>
      </c>
      <c r="E15" s="2" t="e">
        <f>VLOOKUP(B15,'Members Data'!$A$3:$F$337,4,FALSE)</f>
        <v>#N/A</v>
      </c>
      <c r="F15" s="2" t="str">
        <f t="shared" si="0"/>
        <v/>
      </c>
      <c r="G15" s="2"/>
      <c r="H15" s="2"/>
      <c r="I15" s="2"/>
      <c r="J15" s="2"/>
      <c r="K15" s="2"/>
    </row>
    <row r="16" spans="1:12" x14ac:dyDescent="0.3">
      <c r="A16" s="33"/>
      <c r="B16" s="2"/>
      <c r="C16" s="2" t="e">
        <f>VLOOKUP(B16,'Members Data'!$A$3:$F$337,2,FALSE)</f>
        <v>#N/A</v>
      </c>
      <c r="D16" s="2" t="e">
        <f>VLOOKUP(B16,'Members Data'!$A$3:$F$337,3,FALSE)</f>
        <v>#N/A</v>
      </c>
      <c r="E16" s="2" t="e">
        <f>VLOOKUP(B16,'Members Data'!$A$3:$F$337,4,FALSE)</f>
        <v>#N/A</v>
      </c>
      <c r="F16" s="2" t="str">
        <f t="shared" si="0"/>
        <v/>
      </c>
      <c r="G16" s="2"/>
      <c r="H16" s="2"/>
      <c r="I16" s="2"/>
      <c r="J16" s="2"/>
      <c r="K16" s="2"/>
    </row>
    <row r="17" spans="1:11" x14ac:dyDescent="0.3">
      <c r="A17" s="33"/>
      <c r="B17" s="2"/>
      <c r="C17" s="2" t="e">
        <f>VLOOKUP(B17,'Members Data'!$A$3:$F$337,2,FALSE)</f>
        <v>#N/A</v>
      </c>
      <c r="D17" s="2" t="e">
        <f>VLOOKUP(B17,'Members Data'!$A$3:$F$337,3,FALSE)</f>
        <v>#N/A</v>
      </c>
      <c r="E17" s="2" t="e">
        <f>VLOOKUP(B17,'Members Data'!$A$3:$F$337,4,FALSE)</f>
        <v>#N/A</v>
      </c>
      <c r="F17" s="2" t="str">
        <f t="shared" si="0"/>
        <v/>
      </c>
      <c r="G17" s="2"/>
      <c r="H17" s="2"/>
      <c r="I17" s="2"/>
      <c r="J17" s="2"/>
      <c r="K17" s="2"/>
    </row>
    <row r="18" spans="1:11" x14ac:dyDescent="0.3">
      <c r="A18" s="33"/>
      <c r="B18" s="2"/>
      <c r="C18" s="2" t="e">
        <f>VLOOKUP(B18,'Members Data'!$A$3:$F$337,2,FALSE)</f>
        <v>#N/A</v>
      </c>
      <c r="D18" s="2" t="e">
        <f>VLOOKUP(B18,'Members Data'!$A$3:$F$337,3,FALSE)</f>
        <v>#N/A</v>
      </c>
      <c r="E18" s="2" t="e">
        <f>VLOOKUP(B18,'Members Data'!$A$3:$F$337,4,FALSE)</f>
        <v>#N/A</v>
      </c>
      <c r="F18" s="2" t="str">
        <f t="shared" si="0"/>
        <v/>
      </c>
      <c r="G18" s="2"/>
      <c r="H18" s="2"/>
      <c r="I18" s="2"/>
      <c r="J18" s="2"/>
      <c r="K18" s="2"/>
    </row>
    <row r="19" spans="1:11" x14ac:dyDescent="0.3">
      <c r="A19" s="33"/>
      <c r="B19" s="2"/>
      <c r="C19" s="2" t="e">
        <f>VLOOKUP(B19,'Members Data'!$A$3:$F$337,2,FALSE)</f>
        <v>#N/A</v>
      </c>
      <c r="D19" s="2" t="e">
        <f>VLOOKUP(B19,'Members Data'!$A$3:$F$337,3,FALSE)</f>
        <v>#N/A</v>
      </c>
      <c r="E19" s="2" t="e">
        <f>VLOOKUP(B19,'Members Data'!$A$3:$F$337,4,FALSE)</f>
        <v>#N/A</v>
      </c>
      <c r="F19" s="2" t="str">
        <f t="shared" si="0"/>
        <v/>
      </c>
      <c r="G19" s="2"/>
      <c r="H19" s="2"/>
      <c r="I19" s="2"/>
      <c r="J19" s="2"/>
      <c r="K19" s="2"/>
    </row>
    <row r="20" spans="1:11" x14ac:dyDescent="0.3">
      <c r="A20" s="33"/>
      <c r="B20" s="2"/>
      <c r="C20" s="2" t="e">
        <f>VLOOKUP(B20,'Members Data'!$A$3:$F$337,2,FALSE)</f>
        <v>#N/A</v>
      </c>
      <c r="D20" s="2" t="e">
        <f>VLOOKUP(B20,'Members Data'!$A$3:$F$337,3,FALSE)</f>
        <v>#N/A</v>
      </c>
      <c r="E20" s="2" t="e">
        <f>VLOOKUP(B20,'Members Data'!$A$3:$F$337,4,FALSE)</f>
        <v>#N/A</v>
      </c>
      <c r="F20" s="2" t="str">
        <f t="shared" si="0"/>
        <v/>
      </c>
      <c r="G20" s="2"/>
      <c r="H20" s="2"/>
      <c r="I20" s="2"/>
      <c r="J20" s="2"/>
      <c r="K20" s="2"/>
    </row>
    <row r="21" spans="1:11" x14ac:dyDescent="0.3">
      <c r="A21" s="33"/>
      <c r="B21" s="2"/>
      <c r="C21" s="2" t="e">
        <f>VLOOKUP(B21,'Members Data'!$A$3:$F$337,2,FALSE)</f>
        <v>#N/A</v>
      </c>
      <c r="D21" s="2" t="e">
        <f>VLOOKUP(B21,'Members Data'!$A$3:$F$337,3,FALSE)</f>
        <v>#N/A</v>
      </c>
      <c r="E21" s="2" t="e">
        <f>VLOOKUP(B21,'Members Data'!$A$3:$F$337,4,FALSE)</f>
        <v>#N/A</v>
      </c>
      <c r="F21" s="2" t="str">
        <f t="shared" si="0"/>
        <v/>
      </c>
      <c r="G21" s="2"/>
      <c r="H21" s="2"/>
      <c r="I21" s="2"/>
      <c r="J21" s="2"/>
      <c r="K21" s="2"/>
    </row>
    <row r="22" spans="1:11" x14ac:dyDescent="0.3">
      <c r="A22" s="33"/>
      <c r="B22" s="2"/>
      <c r="C22" s="2" t="e">
        <f>VLOOKUP(B22,'Members Data'!$A$3:$F$337,2,FALSE)</f>
        <v>#N/A</v>
      </c>
      <c r="D22" s="2" t="e">
        <f>VLOOKUP(B22,'Members Data'!$A$3:$F$337,3,FALSE)</f>
        <v>#N/A</v>
      </c>
      <c r="E22" s="2" t="e">
        <f>VLOOKUP(B22,'Members Data'!$A$3:$F$337,4,FALSE)</f>
        <v>#N/A</v>
      </c>
      <c r="F22" s="2" t="str">
        <f t="shared" si="0"/>
        <v/>
      </c>
      <c r="G22" s="2"/>
      <c r="H22" s="2"/>
      <c r="I22" s="2"/>
      <c r="J22" s="2"/>
      <c r="K22" s="2"/>
    </row>
    <row r="23" spans="1:11" x14ac:dyDescent="0.3">
      <c r="A23" s="33"/>
      <c r="B23" s="2"/>
      <c r="C23" s="2" t="e">
        <f>VLOOKUP(B23,'Members Data'!$A$3:$F$337,2,FALSE)</f>
        <v>#N/A</v>
      </c>
      <c r="D23" s="2" t="e">
        <f>VLOOKUP(B23,'Members Data'!$A$3:$F$337,3,FALSE)</f>
        <v>#N/A</v>
      </c>
      <c r="E23" s="2" t="e">
        <f>VLOOKUP(B23,'Members Data'!$A$3:$F$337,4,FALSE)</f>
        <v>#N/A</v>
      </c>
      <c r="F23" s="2" t="str">
        <f t="shared" si="0"/>
        <v/>
      </c>
      <c r="G23" s="2"/>
      <c r="H23" s="2"/>
      <c r="I23" s="2"/>
      <c r="J23" s="2"/>
      <c r="K23" s="2"/>
    </row>
    <row r="24" spans="1:11" x14ac:dyDescent="0.3">
      <c r="A24" s="33"/>
      <c r="B24" s="2"/>
      <c r="C24" s="2" t="e">
        <f>VLOOKUP(B24,'Members Data'!$A$3:$F$337,2,FALSE)</f>
        <v>#N/A</v>
      </c>
      <c r="D24" s="2" t="e">
        <f>VLOOKUP(B24,'Members Data'!$A$3:$F$337,3,FALSE)</f>
        <v>#N/A</v>
      </c>
      <c r="E24" s="2" t="e">
        <f>VLOOKUP(B24,'Members Data'!$A$3:$F$337,4,FALSE)</f>
        <v>#N/A</v>
      </c>
      <c r="F24" s="2" t="str">
        <f t="shared" si="0"/>
        <v/>
      </c>
      <c r="G24" s="2"/>
      <c r="H24" s="2"/>
      <c r="I24" s="2"/>
      <c r="J24" s="2"/>
      <c r="K24" s="2"/>
    </row>
    <row r="25" spans="1:11" x14ac:dyDescent="0.3">
      <c r="A25" s="34"/>
      <c r="B25" s="2"/>
      <c r="C25" s="2" t="e">
        <f>VLOOKUP(B25,'Members Data'!$A$3:$F$337,2,FALSE)</f>
        <v>#N/A</v>
      </c>
      <c r="D25" s="2" t="e">
        <f>VLOOKUP(B25,'Members Data'!$A$3:$F$337,3,FALSE)</f>
        <v>#N/A</v>
      </c>
      <c r="E25" s="2" t="e">
        <f>VLOOKUP(B25,'Members Data'!$A$3:$F$337,4,FALSE)</f>
        <v>#N/A</v>
      </c>
      <c r="F25" s="2" t="str">
        <f t="shared" si="0"/>
        <v/>
      </c>
      <c r="G25" s="2"/>
      <c r="H25" s="2"/>
      <c r="I25" s="2"/>
      <c r="J25" s="2"/>
      <c r="K25" s="2"/>
    </row>
    <row r="26" spans="1:11" x14ac:dyDescent="0.3">
      <c r="A26" s="13"/>
      <c r="C26" s="1"/>
      <c r="D26" s="1"/>
      <c r="E26" s="1"/>
      <c r="F26" s="2" t="str">
        <f t="shared" si="0"/>
        <v/>
      </c>
    </row>
    <row r="27" spans="1:11" x14ac:dyDescent="0.3">
      <c r="A27" s="35" t="s">
        <v>595</v>
      </c>
      <c r="B27" s="3" t="s">
        <v>591</v>
      </c>
      <c r="C27" s="3" t="str">
        <f>VLOOKUP(B27,'Members Data'!$A$3:$F$337,2,FALSE)</f>
        <v>Shanaya Peterson</v>
      </c>
      <c r="D27" s="3">
        <f>VLOOKUP(B27,'Members Data'!$A$3:$F$337,3,FALSE)</f>
        <v>93</v>
      </c>
      <c r="E27" s="3" t="str">
        <f>VLOOKUP(B27,'Members Data'!$A$3:$F$337,4,FALSE)</f>
        <v>Grande Tash</v>
      </c>
      <c r="F27" s="2" t="str">
        <f t="shared" si="0"/>
        <v>J</v>
      </c>
      <c r="G27" s="3">
        <v>7</v>
      </c>
      <c r="H27" s="3">
        <v>7</v>
      </c>
      <c r="I27" s="3">
        <v>7</v>
      </c>
      <c r="J27" s="3">
        <v>10</v>
      </c>
      <c r="K27" s="3"/>
    </row>
    <row r="28" spans="1:11" x14ac:dyDescent="0.3">
      <c r="A28" s="35"/>
      <c r="B28" s="3" t="s">
        <v>375</v>
      </c>
      <c r="C28" s="3" t="str">
        <f>VLOOKUP(B28,'Members Data'!$A$3:$F$337,2,FALSE)</f>
        <v>Harry Milburn</v>
      </c>
      <c r="D28" s="3">
        <f>VLOOKUP(B28,'Members Data'!$A$3:$F$337,3,FALSE)</f>
        <v>100</v>
      </c>
      <c r="E28" s="3" t="str">
        <f>VLOOKUP(B28,'Members Data'!$A$3:$F$337,4,FALSE)</f>
        <v>Springbourne Carter</v>
      </c>
      <c r="F28" s="2" t="str">
        <f t="shared" si="0"/>
        <v>J</v>
      </c>
      <c r="G28" s="3">
        <v>6</v>
      </c>
      <c r="H28" s="3"/>
      <c r="I28" s="3"/>
      <c r="J28" s="3"/>
      <c r="K28" s="3"/>
    </row>
    <row r="29" spans="1:11" x14ac:dyDescent="0.3">
      <c r="A29" s="35"/>
      <c r="B29" s="3" t="s">
        <v>56</v>
      </c>
      <c r="C29" s="3" t="str">
        <f>VLOOKUP(B29,'Members Data'!$A$3:$F$337,2,FALSE)</f>
        <v>Alyssia Jones</v>
      </c>
      <c r="D29" s="3">
        <f>VLOOKUP(B29,'Members Data'!$A$3:$F$337,3,FALSE)</f>
        <v>29</v>
      </c>
      <c r="E29" s="3" t="str">
        <f>VLOOKUP(B29,'Members Data'!$A$3:$F$337,4,FALSE)</f>
        <v>Cosford Challenger</v>
      </c>
      <c r="F29" s="2" t="str">
        <f t="shared" si="0"/>
        <v>J</v>
      </c>
      <c r="G29" s="3">
        <v>5</v>
      </c>
      <c r="H29" s="3">
        <v>1</v>
      </c>
      <c r="I29" s="3">
        <v>6</v>
      </c>
      <c r="J29" s="3">
        <v>12</v>
      </c>
      <c r="K29" s="3"/>
    </row>
    <row r="30" spans="1:11" x14ac:dyDescent="0.3">
      <c r="A30" s="35"/>
      <c r="B30" s="3" t="s">
        <v>83</v>
      </c>
      <c r="C30" s="3" t="str">
        <f>VLOOKUP(B30,'Members Data'!$A$3:$F$337,2,FALSE)</f>
        <v>Billie Crawley</v>
      </c>
      <c r="D30" s="3">
        <f>VLOOKUP(B30,'Members Data'!$A$3:$F$337,3,FALSE)</f>
        <v>57</v>
      </c>
      <c r="E30" s="3" t="str">
        <f>VLOOKUP(B30,'Members Data'!$A$3:$F$337,4,FALSE)</f>
        <v>April</v>
      </c>
      <c r="F30" s="2" t="str">
        <f t="shared" si="0"/>
        <v>J</v>
      </c>
      <c r="G30" s="3"/>
      <c r="H30" s="3">
        <v>6</v>
      </c>
      <c r="I30" s="3">
        <v>3</v>
      </c>
      <c r="J30" s="3">
        <v>14</v>
      </c>
      <c r="K30" s="3"/>
    </row>
    <row r="31" spans="1:11" x14ac:dyDescent="0.3">
      <c r="A31" s="35"/>
      <c r="B31" s="3" t="s">
        <v>101</v>
      </c>
      <c r="C31" s="3" t="str">
        <f>VLOOKUP(B31,'Members Data'!$A$3:$F$337,2,FALSE)</f>
        <v>Amneh Al Jammal</v>
      </c>
      <c r="D31" s="3">
        <f>VLOOKUP(B31,'Members Data'!$A$3:$F$337,3,FALSE)</f>
        <v>65</v>
      </c>
      <c r="E31" s="3" t="str">
        <f>VLOOKUP(B31,'Members Data'!$A$3:$F$337,4,FALSE)</f>
        <v>Hemsbrook Sahara</v>
      </c>
      <c r="F31" s="2" t="str">
        <f t="shared" si="0"/>
        <v>J</v>
      </c>
      <c r="G31" s="3"/>
      <c r="H31" s="3"/>
      <c r="I31" s="3">
        <v>5</v>
      </c>
      <c r="J31" s="3">
        <v>8</v>
      </c>
      <c r="K31" s="3"/>
    </row>
    <row r="32" spans="1:11" x14ac:dyDescent="0.3">
      <c r="A32" s="35"/>
      <c r="B32" s="3" t="s">
        <v>201</v>
      </c>
      <c r="C32" s="3" t="str">
        <f>VLOOKUP(B32,'Members Data'!$A$3:$F$337,2,FALSE)</f>
        <v>Eva Phelps</v>
      </c>
      <c r="D32" s="3">
        <f>VLOOKUP(B32,'Members Data'!$A$3:$F$337,3,FALSE)</f>
        <v>16</v>
      </c>
      <c r="E32" s="3" t="str">
        <f>VLOOKUP(B32,'Members Data'!$A$3:$F$337,4,FALSE)</f>
        <v>Cara</v>
      </c>
      <c r="F32" s="2" t="str">
        <f t="shared" si="0"/>
        <v>J</v>
      </c>
      <c r="G32" s="3"/>
      <c r="H32" s="3"/>
      <c r="I32" s="3">
        <v>4</v>
      </c>
      <c r="J32" s="3"/>
      <c r="K32" s="3"/>
    </row>
    <row r="33" spans="1:11" x14ac:dyDescent="0.3">
      <c r="A33" s="35"/>
      <c r="B33" s="3"/>
      <c r="C33" s="3" t="e">
        <f>VLOOKUP(B33,'Members Data'!$A$3:$F$337,2,FALSE)</f>
        <v>#N/A</v>
      </c>
      <c r="D33" s="3" t="e">
        <f>VLOOKUP(B33,'Members Data'!$A$3:$F$337,3,FALSE)</f>
        <v>#N/A</v>
      </c>
      <c r="E33" s="3" t="e">
        <f>VLOOKUP(B33,'Members Data'!$A$3:$F$337,4,FALSE)</f>
        <v>#N/A</v>
      </c>
      <c r="F33" s="2" t="str">
        <f t="shared" si="0"/>
        <v/>
      </c>
      <c r="G33" s="3"/>
      <c r="H33" s="3"/>
      <c r="I33" s="3"/>
      <c r="J33" s="3"/>
      <c r="K33" s="3"/>
    </row>
    <row r="34" spans="1:11" x14ac:dyDescent="0.3">
      <c r="A34" s="35"/>
      <c r="B34" s="3"/>
      <c r="C34" s="3" t="e">
        <f>VLOOKUP(B34,'Members Data'!$A$3:$F$337,2,FALSE)</f>
        <v>#N/A</v>
      </c>
      <c r="D34" s="3" t="e">
        <f>VLOOKUP(B34,'Members Data'!$A$3:$F$337,3,FALSE)</f>
        <v>#N/A</v>
      </c>
      <c r="E34" s="3" t="e">
        <f>VLOOKUP(B34,'Members Data'!$A$3:$F$337,4,FALSE)</f>
        <v>#N/A</v>
      </c>
      <c r="F34" s="2" t="str">
        <f t="shared" si="0"/>
        <v/>
      </c>
      <c r="G34" s="3"/>
      <c r="H34" s="3"/>
      <c r="I34" s="3"/>
      <c r="J34" s="3"/>
      <c r="K34" s="3"/>
    </row>
    <row r="35" spans="1:11" x14ac:dyDescent="0.3">
      <c r="A35" s="35"/>
      <c r="B35" s="3"/>
      <c r="C35" s="3" t="e">
        <f>VLOOKUP(B35,'Members Data'!$A$3:$F$337,2,FALSE)</f>
        <v>#N/A</v>
      </c>
      <c r="D35" s="3" t="e">
        <f>VLOOKUP(B35,'Members Data'!$A$3:$F$337,3,FALSE)</f>
        <v>#N/A</v>
      </c>
      <c r="E35" s="3" t="e">
        <f>VLOOKUP(B35,'Members Data'!$A$3:$F$337,4,FALSE)</f>
        <v>#N/A</v>
      </c>
      <c r="F35" s="2" t="str">
        <f t="shared" si="0"/>
        <v/>
      </c>
      <c r="G35" s="3"/>
      <c r="H35" s="3"/>
      <c r="I35" s="3"/>
      <c r="J35" s="3"/>
      <c r="K35" s="3"/>
    </row>
    <row r="36" spans="1:11" x14ac:dyDescent="0.3">
      <c r="A36" s="35"/>
      <c r="B36" s="3"/>
      <c r="C36" s="3" t="e">
        <f>VLOOKUP(B36,'Members Data'!$A$3:$F$337,2,FALSE)</f>
        <v>#N/A</v>
      </c>
      <c r="D36" s="3" t="e">
        <f>VLOOKUP(B36,'Members Data'!$A$3:$F$337,3,FALSE)</f>
        <v>#N/A</v>
      </c>
      <c r="E36" s="3" t="e">
        <f>VLOOKUP(B36,'Members Data'!$A$3:$F$337,4,FALSE)</f>
        <v>#N/A</v>
      </c>
      <c r="F36" s="2" t="str">
        <f t="shared" si="0"/>
        <v/>
      </c>
      <c r="G36" s="3"/>
      <c r="H36" s="3"/>
      <c r="I36" s="3"/>
      <c r="J36" s="3"/>
      <c r="K36" s="3"/>
    </row>
    <row r="37" spans="1:11" x14ac:dyDescent="0.3">
      <c r="A37" s="35"/>
      <c r="B37" s="3"/>
      <c r="C37" s="3" t="e">
        <f>VLOOKUP(B37,'Members Data'!$A$3:$F$337,2,FALSE)</f>
        <v>#N/A</v>
      </c>
      <c r="D37" s="3" t="e">
        <f>VLOOKUP(B37,'Members Data'!$A$3:$F$337,3,FALSE)</f>
        <v>#N/A</v>
      </c>
      <c r="E37" s="3" t="e">
        <f>VLOOKUP(B37,'Members Data'!$A$3:$F$337,4,FALSE)</f>
        <v>#N/A</v>
      </c>
      <c r="F37" s="2" t="str">
        <f t="shared" si="0"/>
        <v/>
      </c>
      <c r="G37" s="3"/>
      <c r="H37" s="3"/>
      <c r="I37" s="3"/>
      <c r="J37" s="3"/>
      <c r="K37" s="3"/>
    </row>
    <row r="38" spans="1:11" x14ac:dyDescent="0.3">
      <c r="A38" s="35"/>
      <c r="B38" s="3"/>
      <c r="C38" s="3" t="e">
        <f>VLOOKUP(B38,'Members Data'!$A$3:$F$337,2,FALSE)</f>
        <v>#N/A</v>
      </c>
      <c r="D38" s="3" t="e">
        <f>VLOOKUP(B38,'Members Data'!$A$3:$F$337,3,FALSE)</f>
        <v>#N/A</v>
      </c>
      <c r="E38" s="3" t="e">
        <f>VLOOKUP(B38,'Members Data'!$A$3:$F$337,4,FALSE)</f>
        <v>#N/A</v>
      </c>
      <c r="F38" s="2" t="str">
        <f t="shared" si="0"/>
        <v/>
      </c>
      <c r="G38" s="3"/>
      <c r="H38" s="3"/>
      <c r="I38" s="3"/>
      <c r="J38" s="3"/>
      <c r="K38" s="3"/>
    </row>
    <row r="39" spans="1:11" x14ac:dyDescent="0.3">
      <c r="A39" s="35"/>
      <c r="B39" s="3"/>
      <c r="C39" s="3" t="e">
        <f>VLOOKUP(B39,'Members Data'!$A$3:$F$337,2,FALSE)</f>
        <v>#N/A</v>
      </c>
      <c r="D39" s="3" t="e">
        <f>VLOOKUP(B39,'Members Data'!$A$3:$F$337,3,FALSE)</f>
        <v>#N/A</v>
      </c>
      <c r="E39" s="3" t="e">
        <f>VLOOKUP(B39,'Members Data'!$A$3:$F$337,4,FALSE)</f>
        <v>#N/A</v>
      </c>
      <c r="F39" s="2" t="str">
        <f t="shared" si="0"/>
        <v/>
      </c>
      <c r="G39" s="3"/>
      <c r="H39" s="3"/>
      <c r="I39" s="3"/>
      <c r="J39" s="3"/>
      <c r="K39" s="3"/>
    </row>
    <row r="40" spans="1:11" x14ac:dyDescent="0.3">
      <c r="A40" s="35"/>
      <c r="B40" s="3"/>
      <c r="C40" s="3" t="e">
        <f>VLOOKUP(B40,'Members Data'!$A$3:$F$337,2,FALSE)</f>
        <v>#N/A</v>
      </c>
      <c r="D40" s="3" t="e">
        <f>VLOOKUP(B40,'Members Data'!$A$3:$F$337,3,FALSE)</f>
        <v>#N/A</v>
      </c>
      <c r="E40" s="3" t="e">
        <f>VLOOKUP(B40,'Members Data'!$A$3:$F$337,4,FALSE)</f>
        <v>#N/A</v>
      </c>
      <c r="F40" s="2" t="str">
        <f t="shared" si="0"/>
        <v/>
      </c>
      <c r="G40" s="3"/>
      <c r="H40" s="3"/>
      <c r="I40" s="3"/>
      <c r="J40" s="3"/>
      <c r="K40" s="3"/>
    </row>
    <row r="41" spans="1:11" x14ac:dyDescent="0.3">
      <c r="A41" s="35"/>
      <c r="B41" s="3"/>
      <c r="C41" s="3" t="e">
        <f>VLOOKUP(B41,'Members Data'!$A$3:$F$337,2,FALSE)</f>
        <v>#N/A</v>
      </c>
      <c r="D41" s="3" t="e">
        <f>VLOOKUP(B41,'Members Data'!$A$3:$F$337,3,FALSE)</f>
        <v>#N/A</v>
      </c>
      <c r="E41" s="3" t="e">
        <f>VLOOKUP(B41,'Members Data'!$A$3:$F$337,4,FALSE)</f>
        <v>#N/A</v>
      </c>
      <c r="F41" s="2" t="str">
        <f t="shared" si="0"/>
        <v/>
      </c>
      <c r="G41" s="3"/>
      <c r="H41" s="3"/>
      <c r="I41" s="3"/>
      <c r="J41" s="3"/>
      <c r="K41" s="3"/>
    </row>
    <row r="42" spans="1:11" x14ac:dyDescent="0.3">
      <c r="A42" s="35"/>
      <c r="B42" s="3"/>
      <c r="C42" s="3" t="e">
        <f>VLOOKUP(B42,'Members Data'!$A$3:$F$337,2,FALSE)</f>
        <v>#N/A</v>
      </c>
      <c r="D42" s="3" t="e">
        <f>VLOOKUP(B42,'Members Data'!$A$3:$F$337,3,FALSE)</f>
        <v>#N/A</v>
      </c>
      <c r="E42" s="3" t="e">
        <f>VLOOKUP(B42,'Members Data'!$A$3:$F$337,4,FALSE)</f>
        <v>#N/A</v>
      </c>
      <c r="F42" s="2" t="str">
        <f t="shared" si="0"/>
        <v/>
      </c>
      <c r="G42" s="3"/>
      <c r="H42" s="3"/>
      <c r="I42" s="3"/>
      <c r="J42" s="3"/>
      <c r="K42" s="3"/>
    </row>
    <row r="43" spans="1:11" x14ac:dyDescent="0.3">
      <c r="A43" s="35"/>
      <c r="B43" s="3"/>
      <c r="C43" s="3" t="e">
        <f>VLOOKUP(B43,'Members Data'!$A$3:$F$337,2,FALSE)</f>
        <v>#N/A</v>
      </c>
      <c r="D43" s="3" t="e">
        <f>VLOOKUP(B43,'Members Data'!$A$3:$F$337,3,FALSE)</f>
        <v>#N/A</v>
      </c>
      <c r="E43" s="3" t="e">
        <f>VLOOKUP(B43,'Members Data'!$A$3:$F$337,4,FALSE)</f>
        <v>#N/A</v>
      </c>
      <c r="F43" s="2" t="str">
        <f t="shared" si="0"/>
        <v/>
      </c>
      <c r="G43" s="3"/>
      <c r="H43" s="3"/>
      <c r="I43" s="3"/>
      <c r="J43" s="3"/>
      <c r="K43" s="3"/>
    </row>
    <row r="44" spans="1:11" x14ac:dyDescent="0.3">
      <c r="A44" s="35"/>
      <c r="B44" s="3"/>
      <c r="C44" s="3" t="e">
        <f>VLOOKUP(B44,'Members Data'!$A$3:$F$337,2,FALSE)</f>
        <v>#N/A</v>
      </c>
      <c r="D44" s="3" t="e">
        <f>VLOOKUP(B44,'Members Data'!$A$3:$F$337,3,FALSE)</f>
        <v>#N/A</v>
      </c>
      <c r="E44" s="3" t="e">
        <f>VLOOKUP(B44,'Members Data'!$A$3:$F$337,4,FALSE)</f>
        <v>#N/A</v>
      </c>
      <c r="F44" s="2" t="str">
        <f t="shared" si="0"/>
        <v/>
      </c>
      <c r="G44" s="3"/>
      <c r="H44" s="3"/>
      <c r="I44" s="3"/>
      <c r="J44" s="3"/>
      <c r="K44" s="3"/>
    </row>
    <row r="45" spans="1:11" x14ac:dyDescent="0.3">
      <c r="A45" s="35"/>
      <c r="B45" s="3"/>
      <c r="C45" s="3" t="e">
        <f>VLOOKUP(B45,'Members Data'!$A$3:$F$337,2,FALSE)</f>
        <v>#N/A</v>
      </c>
      <c r="D45" s="3" t="e">
        <f>VLOOKUP(B45,'Members Data'!$A$3:$F$337,3,FALSE)</f>
        <v>#N/A</v>
      </c>
      <c r="E45" s="3" t="e">
        <f>VLOOKUP(B45,'Members Data'!$A$3:$F$337,4,FALSE)</f>
        <v>#N/A</v>
      </c>
      <c r="F45" s="2" t="str">
        <f t="shared" si="0"/>
        <v/>
      </c>
      <c r="G45" s="3"/>
      <c r="H45" s="3"/>
      <c r="I45" s="3"/>
      <c r="J45" s="3"/>
      <c r="K45" s="3"/>
    </row>
    <row r="46" spans="1:11" x14ac:dyDescent="0.3">
      <c r="A46" s="35"/>
      <c r="B46" s="3"/>
      <c r="C46" s="3" t="e">
        <f>VLOOKUP(B46,'Members Data'!$A$3:$F$337,2,FALSE)</f>
        <v>#N/A</v>
      </c>
      <c r="D46" s="3" t="e">
        <f>VLOOKUP(B46,'Members Data'!$A$3:$F$337,3,FALSE)</f>
        <v>#N/A</v>
      </c>
      <c r="E46" s="3" t="e">
        <f>VLOOKUP(B46,'Members Data'!$A$3:$F$337,4,FALSE)</f>
        <v>#N/A</v>
      </c>
      <c r="F46" s="2" t="str">
        <f t="shared" si="0"/>
        <v/>
      </c>
      <c r="G46" s="3"/>
      <c r="H46" s="3"/>
      <c r="I46" s="3"/>
      <c r="J46" s="3"/>
      <c r="K46" s="3"/>
    </row>
    <row r="47" spans="1:11" x14ac:dyDescent="0.3">
      <c r="A47" s="35"/>
      <c r="B47" s="3"/>
      <c r="C47" s="3" t="e">
        <f>VLOOKUP(B47,'Members Data'!$A$3:$F$337,2,FALSE)</f>
        <v>#N/A</v>
      </c>
      <c r="D47" s="3" t="e">
        <f>VLOOKUP(B47,'Members Data'!$A$3:$F$337,3,FALSE)</f>
        <v>#N/A</v>
      </c>
      <c r="E47" s="3" t="e">
        <f>VLOOKUP(B47,'Members Data'!$A$3:$F$337,4,FALSE)</f>
        <v>#N/A</v>
      </c>
      <c r="F47" s="2" t="str">
        <f t="shared" si="0"/>
        <v/>
      </c>
      <c r="G47" s="3"/>
      <c r="H47" s="3"/>
      <c r="I47" s="3"/>
      <c r="J47" s="3"/>
      <c r="K47" s="3"/>
    </row>
    <row r="48" spans="1:11" x14ac:dyDescent="0.3">
      <c r="A48" s="13"/>
      <c r="C48" s="1"/>
      <c r="D48" s="1"/>
      <c r="E48" s="1"/>
      <c r="F48" s="2" t="str">
        <f t="shared" si="0"/>
        <v/>
      </c>
    </row>
    <row r="49" spans="1:11" x14ac:dyDescent="0.3">
      <c r="A49" s="36" t="s">
        <v>9</v>
      </c>
      <c r="B49" s="4" t="s">
        <v>130</v>
      </c>
      <c r="C49" s="4" t="str">
        <f>VLOOKUP(B49,'Members Data'!$A$3:$F$337,2,FALSE)</f>
        <v>Betsie Neale</v>
      </c>
      <c r="D49" s="4">
        <f>VLOOKUP(B49,'Members Data'!$A$3:$F$337,3,FALSE)</f>
        <v>96</v>
      </c>
      <c r="E49" s="4" t="str">
        <f>VLOOKUP(B49,'Members Data'!$A$3:$F$337,4,FALSE)</f>
        <v>Dowlesbrook Black Jack</v>
      </c>
      <c r="F49" s="2" t="str">
        <f t="shared" si="0"/>
        <v>J</v>
      </c>
      <c r="G49" s="4">
        <v>7</v>
      </c>
      <c r="H49" s="4"/>
      <c r="I49" s="4"/>
      <c r="J49" s="4"/>
      <c r="K49" s="4"/>
    </row>
    <row r="50" spans="1:11" x14ac:dyDescent="0.3">
      <c r="A50" s="36"/>
      <c r="B50" s="4" t="s">
        <v>591</v>
      </c>
      <c r="C50" s="4" t="str">
        <f>VLOOKUP(B50,'Members Data'!$A$3:$F$337,2,FALSE)</f>
        <v>Shanaya Peterson</v>
      </c>
      <c r="D50" s="4">
        <f>VLOOKUP(B50,'Members Data'!$A$3:$F$337,3,FALSE)</f>
        <v>93</v>
      </c>
      <c r="E50" s="4" t="str">
        <f>VLOOKUP(B50,'Members Data'!$A$3:$F$337,4,FALSE)</f>
        <v>Grande Tash</v>
      </c>
      <c r="F50" s="2" t="str">
        <f t="shared" si="0"/>
        <v>J</v>
      </c>
      <c r="G50" s="4">
        <v>6</v>
      </c>
      <c r="H50" s="4">
        <v>7</v>
      </c>
      <c r="I50" s="4">
        <v>5</v>
      </c>
      <c r="J50" s="4">
        <v>14</v>
      </c>
      <c r="K50" s="4"/>
    </row>
    <row r="51" spans="1:11" x14ac:dyDescent="0.3">
      <c r="A51" s="36"/>
      <c r="B51" s="4" t="s">
        <v>592</v>
      </c>
      <c r="C51" s="4" t="str">
        <f>VLOOKUP(B51,'Members Data'!$A$3:$F$337,2,FALSE)</f>
        <v>Harry Milburn</v>
      </c>
      <c r="D51" s="4">
        <f>VLOOKUP(B51,'Members Data'!$A$3:$F$337,3,FALSE)</f>
        <v>100</v>
      </c>
      <c r="E51" s="4" t="str">
        <f>VLOOKUP(B51,'Members Data'!$A$3:$F$337,4,FALSE)</f>
        <v>Springbourne Carter</v>
      </c>
      <c r="F51" s="2" t="str">
        <f t="shared" si="0"/>
        <v>j</v>
      </c>
      <c r="G51" s="4">
        <v>5</v>
      </c>
      <c r="H51" s="4"/>
      <c r="I51" s="4"/>
      <c r="J51" s="4"/>
      <c r="K51" s="4"/>
    </row>
    <row r="52" spans="1:11" x14ac:dyDescent="0.3">
      <c r="A52" s="36"/>
      <c r="B52" s="4" t="s">
        <v>193</v>
      </c>
      <c r="C52" s="4" t="str">
        <f>VLOOKUP(B52,'Members Data'!$A$3:$F$337,2,FALSE)</f>
        <v>Jill Tallentire</v>
      </c>
      <c r="D52" s="4">
        <f>VLOOKUP(B52,'Members Data'!$A$3:$F$337,3,FALSE)</f>
        <v>12</v>
      </c>
      <c r="E52" s="4" t="str">
        <f>VLOOKUP(B52,'Members Data'!$A$3:$F$337,4,FALSE)</f>
        <v>Ynsense</v>
      </c>
      <c r="F52" s="2" t="str">
        <f t="shared" si="0"/>
        <v>S</v>
      </c>
      <c r="G52" s="4">
        <v>4</v>
      </c>
      <c r="H52" s="4"/>
      <c r="I52" s="4"/>
      <c r="J52" s="4"/>
      <c r="K52" s="4"/>
    </row>
    <row r="53" spans="1:11" x14ac:dyDescent="0.3">
      <c r="A53" s="36"/>
      <c r="B53" s="4" t="s">
        <v>256</v>
      </c>
      <c r="C53" s="4" t="str">
        <f>VLOOKUP(B53,'Members Data'!$A$3:$F$337,2,FALSE)</f>
        <v xml:space="preserve">Imogen Copper </v>
      </c>
      <c r="D53" s="4">
        <f>VLOOKUP(B53,'Members Data'!$A$3:$F$337,3,FALSE)</f>
        <v>47</v>
      </c>
      <c r="E53" s="4" t="str">
        <f>VLOOKUP(B53,'Members Data'!$A$3:$F$337,4,FALSE)</f>
        <v>Tommy</v>
      </c>
      <c r="F53" s="2" t="str">
        <f t="shared" si="0"/>
        <v>J</v>
      </c>
      <c r="G53" s="4">
        <v>3</v>
      </c>
      <c r="H53" s="4">
        <v>1</v>
      </c>
      <c r="I53" s="4"/>
      <c r="J53" s="4"/>
      <c r="K53" s="4"/>
    </row>
    <row r="54" spans="1:11" x14ac:dyDescent="0.3">
      <c r="A54" s="36"/>
      <c r="B54" s="4" t="s">
        <v>307</v>
      </c>
      <c r="C54" s="4" t="str">
        <f>VLOOKUP(B54,'Members Data'!$A$3:$F$337,2,FALSE)</f>
        <v>Kathryn Dawson</v>
      </c>
      <c r="D54" s="4">
        <v>70</v>
      </c>
      <c r="E54" s="4" t="str">
        <f>VLOOKUP(B54,'Members Data'!$A$3:$F$337,4,FALSE)</f>
        <v>Cummerpark Melody Boy</v>
      </c>
      <c r="F54" s="2" t="str">
        <f t="shared" si="0"/>
        <v>S</v>
      </c>
      <c r="G54" s="4">
        <v>2</v>
      </c>
      <c r="H54" s="4"/>
      <c r="I54" s="4"/>
      <c r="J54" s="4"/>
      <c r="K54" s="4"/>
    </row>
    <row r="55" spans="1:11" x14ac:dyDescent="0.3">
      <c r="A55" s="36"/>
      <c r="B55" s="4" t="s">
        <v>506</v>
      </c>
      <c r="C55" s="4" t="str">
        <f>VLOOKUP(B55,'Members Data'!$A$3:$F$337,2,FALSE)</f>
        <v>Abigail Atherton</v>
      </c>
      <c r="D55" s="4">
        <f>VLOOKUP(B55,'Members Data'!$A$3:$F$337,3,FALSE)</f>
        <v>141</v>
      </c>
      <c r="E55" s="4" t="str">
        <f>VLOOKUP(B55,'Members Data'!$A$3:$F$337,4,FALSE)</f>
        <v>Hilins Ophelia</v>
      </c>
      <c r="F55" s="2" t="str">
        <f t="shared" si="0"/>
        <v>J</v>
      </c>
      <c r="G55" s="4">
        <v>1</v>
      </c>
      <c r="H55" s="4"/>
      <c r="I55" s="4"/>
      <c r="J55" s="4"/>
      <c r="K55" s="4"/>
    </row>
    <row r="56" spans="1:11" x14ac:dyDescent="0.3">
      <c r="A56" s="36"/>
      <c r="B56" s="4" t="s">
        <v>69</v>
      </c>
      <c r="C56" s="4" t="str">
        <f>VLOOKUP(B56,'Members Data'!$A$3:$F$337,2,FALSE)</f>
        <v>JessieLea Winston</v>
      </c>
      <c r="D56" s="4">
        <f>VLOOKUP(B56,'Members Data'!$A$3:$F$337,3,FALSE)</f>
        <v>41</v>
      </c>
      <c r="E56" s="4" t="str">
        <f>VLOOKUP(B56,'Members Data'!$A$3:$F$337,4,FALSE)</f>
        <v>Trojan War</v>
      </c>
      <c r="F56" s="2" t="str">
        <f t="shared" si="0"/>
        <v>J</v>
      </c>
      <c r="G56" s="4">
        <v>1</v>
      </c>
      <c r="H56" s="4">
        <v>5</v>
      </c>
      <c r="I56" s="4">
        <v>3</v>
      </c>
      <c r="J56" s="4">
        <v>8</v>
      </c>
      <c r="K56" s="4"/>
    </row>
    <row r="57" spans="1:11" x14ac:dyDescent="0.3">
      <c r="A57" s="36"/>
      <c r="B57" s="4" t="s">
        <v>216</v>
      </c>
      <c r="C57" s="4" t="str">
        <f>VLOOKUP(B57,'Members Data'!$A$3:$F$337,2,FALSE)</f>
        <v>Alyssia Jones</v>
      </c>
      <c r="D57" s="4">
        <f>VLOOKUP(B57,'Members Data'!$A$3:$F$337,3,FALSE)</f>
        <v>29</v>
      </c>
      <c r="E57" s="4" t="str">
        <f>VLOOKUP(B57,'Members Data'!$A$3:$F$337,4,FALSE)</f>
        <v>Pumphill Bedlam</v>
      </c>
      <c r="F57" s="2" t="str">
        <f t="shared" si="0"/>
        <v>J</v>
      </c>
      <c r="G57" s="4">
        <v>1</v>
      </c>
      <c r="H57" s="4"/>
      <c r="I57" s="4"/>
      <c r="J57" s="4"/>
      <c r="K57" s="4"/>
    </row>
    <row r="58" spans="1:11" x14ac:dyDescent="0.3">
      <c r="A58" s="36"/>
      <c r="B58" s="4"/>
      <c r="C58" s="4"/>
      <c r="D58" s="4"/>
      <c r="E58" s="4"/>
      <c r="F58" s="2" t="str">
        <f>IF((LEFT(B58,1)="I"),"J",LEFT(B58,1))</f>
        <v/>
      </c>
      <c r="G58" s="4"/>
      <c r="H58" s="4"/>
      <c r="I58" s="4"/>
      <c r="J58" s="4"/>
      <c r="K58" s="4"/>
    </row>
    <row r="59" spans="1:11" x14ac:dyDescent="0.3">
      <c r="A59" s="36"/>
      <c r="B59" s="4" t="s">
        <v>169</v>
      </c>
      <c r="C59" s="4" t="str">
        <f>VLOOKUP(B59,'Members Data'!$A$3:$F$337,2,FALSE)</f>
        <v>Katie Gardener</v>
      </c>
      <c r="D59" s="4">
        <f>VLOOKUP(B59,'Members Data'!$A$3:$F$337,3,FALSE)</f>
        <v>109</v>
      </c>
      <c r="E59" s="4" t="str">
        <f>VLOOKUP(B59,'Members Data'!$A$3:$F$337,4,FALSE)</f>
        <v>Greenholme Oz</v>
      </c>
      <c r="F59" s="2" t="str">
        <f t="shared" ref="F59:F122" si="1">IF((LEFT(B59,1)="I"),"J",LEFT(B59,1))</f>
        <v>S</v>
      </c>
      <c r="G59" s="4"/>
      <c r="H59" s="4">
        <v>4</v>
      </c>
      <c r="I59" s="4">
        <v>1</v>
      </c>
      <c r="J59" s="4"/>
      <c r="K59" s="4"/>
    </row>
    <row r="60" spans="1:11" x14ac:dyDescent="0.3">
      <c r="A60" s="36"/>
      <c r="B60" s="4" t="s">
        <v>690</v>
      </c>
      <c r="C60" s="4" t="str">
        <f>VLOOKUP(B60,'Members Data'!$A$3:$F$337,2,FALSE)</f>
        <v>Carrie Peterson</v>
      </c>
      <c r="D60" s="4">
        <f>VLOOKUP(B60,'Members Data'!$A$3:$F$337,3,FALSE)</f>
        <v>94</v>
      </c>
      <c r="E60" s="4" t="str">
        <f>VLOOKUP(B60,'Members Data'!$A$3:$F$337,4,FALSE)</f>
        <v>Stanray Royal Rumble</v>
      </c>
      <c r="F60" s="2" t="str">
        <f t="shared" si="1"/>
        <v>S</v>
      </c>
      <c r="G60" s="4"/>
      <c r="H60" s="4">
        <v>6</v>
      </c>
      <c r="I60" s="4"/>
      <c r="J60" s="4">
        <v>12</v>
      </c>
      <c r="K60" s="4"/>
    </row>
    <row r="61" spans="1:11" x14ac:dyDescent="0.3">
      <c r="A61" s="36"/>
      <c r="B61" s="4" t="s">
        <v>201</v>
      </c>
      <c r="C61" s="4" t="str">
        <f>VLOOKUP(B61,'Members Data'!$A$3:$F$337,2,FALSE)</f>
        <v>Eva Phelps</v>
      </c>
      <c r="D61" s="4">
        <f>VLOOKUP(B61,'Members Data'!$A$3:$F$337,3,FALSE)</f>
        <v>16</v>
      </c>
      <c r="E61" s="4" t="str">
        <f>VLOOKUP(B61,'Members Data'!$A$3:$F$337,4,FALSE)</f>
        <v>Cara</v>
      </c>
      <c r="F61" s="2" t="str">
        <f t="shared" si="1"/>
        <v>J</v>
      </c>
      <c r="G61" s="4"/>
      <c r="H61" s="4"/>
      <c r="I61" s="4">
        <v>4</v>
      </c>
      <c r="J61" s="4"/>
      <c r="K61" s="4"/>
    </row>
    <row r="62" spans="1:11" x14ac:dyDescent="0.3">
      <c r="A62" s="36"/>
      <c r="B62" s="4" t="s">
        <v>746</v>
      </c>
      <c r="C62" s="4" t="str">
        <f>VLOOKUP(B62,'Members Data'!$A$3:$F$337,2,FALSE)</f>
        <v>Tamara Al Jammal</v>
      </c>
      <c r="D62" s="4">
        <f>VLOOKUP(B62,'Members Data'!$A$3:$F$337,3,FALSE)</f>
        <v>64</v>
      </c>
      <c r="E62" s="4" t="str">
        <f>VLOOKUP(B62,'Members Data'!$A$3:$F$337,4,FALSE)</f>
        <v>Hemsbrook Sahara</v>
      </c>
      <c r="F62" s="2" t="str">
        <f t="shared" si="1"/>
        <v>J</v>
      </c>
      <c r="G62" s="4"/>
      <c r="H62" s="4"/>
      <c r="I62" s="4">
        <v>6</v>
      </c>
      <c r="J62" s="4">
        <v>10</v>
      </c>
      <c r="K62" s="4"/>
    </row>
    <row r="63" spans="1:11" x14ac:dyDescent="0.3">
      <c r="A63" s="36"/>
      <c r="B63" s="4"/>
      <c r="C63" s="4" t="e">
        <f>VLOOKUP(B63,'Members Data'!$A$3:$F$337,2,FALSE)</f>
        <v>#N/A</v>
      </c>
      <c r="D63" s="4" t="e">
        <f>VLOOKUP(B63,'Members Data'!$A$3:$F$337,3,FALSE)</f>
        <v>#N/A</v>
      </c>
      <c r="E63" s="4" t="e">
        <f>VLOOKUP(B63,'Members Data'!$A$3:$F$337,4,FALSE)</f>
        <v>#N/A</v>
      </c>
      <c r="F63" s="2" t="str">
        <f t="shared" si="1"/>
        <v/>
      </c>
      <c r="G63" s="4"/>
      <c r="H63" s="4"/>
      <c r="I63" s="4"/>
      <c r="J63" s="4"/>
      <c r="K63" s="4"/>
    </row>
    <row r="64" spans="1:11" x14ac:dyDescent="0.3">
      <c r="A64" s="36"/>
      <c r="B64" s="4"/>
      <c r="C64" s="4" t="e">
        <f>VLOOKUP(B64,'Members Data'!$A$3:$F$337,2,FALSE)</f>
        <v>#N/A</v>
      </c>
      <c r="D64" s="4" t="e">
        <f>VLOOKUP(B64,'Members Data'!$A$3:$F$337,3,FALSE)</f>
        <v>#N/A</v>
      </c>
      <c r="E64" s="4" t="e">
        <f>VLOOKUP(B64,'Members Data'!$A$3:$F$337,4,FALSE)</f>
        <v>#N/A</v>
      </c>
      <c r="F64" s="2" t="str">
        <f t="shared" si="1"/>
        <v/>
      </c>
      <c r="G64" s="4"/>
      <c r="H64" s="4"/>
      <c r="I64" s="4"/>
      <c r="J64" s="4"/>
      <c r="K64" s="4"/>
    </row>
    <row r="65" spans="1:11" x14ac:dyDescent="0.3">
      <c r="A65" s="36"/>
      <c r="B65" s="4"/>
      <c r="C65" s="4" t="e">
        <f>VLOOKUP(B65,'Members Data'!$A$3:$F$337,2,FALSE)</f>
        <v>#N/A</v>
      </c>
      <c r="D65" s="4" t="e">
        <f>VLOOKUP(B65,'Members Data'!$A$3:$F$337,3,FALSE)</f>
        <v>#N/A</v>
      </c>
      <c r="E65" s="4" t="e">
        <f>VLOOKUP(B65,'Members Data'!$A$3:$F$337,4,FALSE)</f>
        <v>#N/A</v>
      </c>
      <c r="F65" s="2" t="str">
        <f t="shared" si="1"/>
        <v/>
      </c>
      <c r="G65" s="4"/>
      <c r="H65" s="4"/>
      <c r="I65" s="4"/>
      <c r="J65" s="4"/>
      <c r="K65" s="4"/>
    </row>
    <row r="66" spans="1:11" x14ac:dyDescent="0.3">
      <c r="A66" s="36"/>
      <c r="B66" s="4"/>
      <c r="C66" s="4" t="e">
        <f>VLOOKUP(B66,'Members Data'!$A$3:$F$337,2,FALSE)</f>
        <v>#N/A</v>
      </c>
      <c r="D66" s="4" t="e">
        <f>VLOOKUP(B66,'Members Data'!$A$3:$F$337,3,FALSE)</f>
        <v>#N/A</v>
      </c>
      <c r="E66" s="4" t="e">
        <f>VLOOKUP(B66,'Members Data'!$A$3:$F$337,4,FALSE)</f>
        <v>#N/A</v>
      </c>
      <c r="F66" s="2" t="str">
        <f t="shared" si="1"/>
        <v/>
      </c>
      <c r="G66" s="4"/>
      <c r="H66" s="4"/>
      <c r="I66" s="4"/>
      <c r="J66" s="4"/>
      <c r="K66" s="4"/>
    </row>
    <row r="67" spans="1:11" x14ac:dyDescent="0.3">
      <c r="A67" s="36"/>
      <c r="B67" s="4"/>
      <c r="C67" s="4" t="e">
        <f>VLOOKUP(B67,'Members Data'!$A$3:$F$337,2,FALSE)</f>
        <v>#N/A</v>
      </c>
      <c r="D67" s="4" t="e">
        <f>VLOOKUP(B67,'Members Data'!$A$3:$F$337,3,FALSE)</f>
        <v>#N/A</v>
      </c>
      <c r="E67" s="4" t="e">
        <f>VLOOKUP(B67,'Members Data'!$A$3:$F$337,4,FALSE)</f>
        <v>#N/A</v>
      </c>
      <c r="F67" s="2" t="str">
        <f t="shared" si="1"/>
        <v/>
      </c>
      <c r="G67" s="4"/>
      <c r="H67" s="4"/>
      <c r="I67" s="4"/>
      <c r="J67" s="4"/>
      <c r="K67" s="4"/>
    </row>
    <row r="68" spans="1:11" x14ac:dyDescent="0.3">
      <c r="A68" s="36"/>
      <c r="B68" s="4"/>
      <c r="C68" s="4" t="e">
        <f>VLOOKUP(B68,'Members Data'!$A$3:$F$337,2,FALSE)</f>
        <v>#N/A</v>
      </c>
      <c r="D68" s="4" t="e">
        <f>VLOOKUP(B68,'Members Data'!$A$3:$F$337,3,FALSE)</f>
        <v>#N/A</v>
      </c>
      <c r="E68" s="4" t="e">
        <f>VLOOKUP(B68,'Members Data'!$A$3:$F$337,4,FALSE)</f>
        <v>#N/A</v>
      </c>
      <c r="F68" s="2" t="str">
        <f t="shared" si="1"/>
        <v/>
      </c>
      <c r="G68" s="4"/>
      <c r="H68" s="4"/>
      <c r="I68" s="4"/>
      <c r="J68" s="4"/>
      <c r="K68" s="4"/>
    </row>
    <row r="69" spans="1:11" x14ac:dyDescent="0.3">
      <c r="A69" s="36"/>
      <c r="B69" s="4"/>
      <c r="C69" s="4" t="e">
        <f>VLOOKUP(B69,'Members Data'!$A$3:$F$337,2,FALSE)</f>
        <v>#N/A</v>
      </c>
      <c r="D69" s="4" t="e">
        <f>VLOOKUP(B69,'Members Data'!$A$3:$F$337,3,FALSE)</f>
        <v>#N/A</v>
      </c>
      <c r="E69" s="4" t="e">
        <f>VLOOKUP(B69,'Members Data'!$A$3:$F$337,4,FALSE)</f>
        <v>#N/A</v>
      </c>
      <c r="F69" s="2" t="str">
        <f t="shared" si="1"/>
        <v/>
      </c>
      <c r="G69" s="4"/>
      <c r="H69" s="4"/>
      <c r="I69" s="4"/>
      <c r="J69" s="4"/>
      <c r="K69" s="4"/>
    </row>
    <row r="70" spans="1:11" x14ac:dyDescent="0.3">
      <c r="A70" s="13"/>
      <c r="C70" s="1"/>
      <c r="D70" s="1"/>
      <c r="E70" s="1"/>
      <c r="F70" s="2" t="str">
        <f t="shared" si="1"/>
        <v/>
      </c>
    </row>
    <row r="71" spans="1:11" x14ac:dyDescent="0.3">
      <c r="A71" s="37" t="s">
        <v>593</v>
      </c>
      <c r="B71" s="5" t="s">
        <v>441</v>
      </c>
      <c r="C71" s="5" t="str">
        <f>VLOOKUP(B71,'Members Data'!$A$3:$F$337,2,FALSE)</f>
        <v>Emily Pearson</v>
      </c>
      <c r="D71" s="5">
        <f>VLOOKUP(B71,'Members Data'!$A$3:$F$337,3,FALSE)</f>
        <v>119</v>
      </c>
      <c r="E71" s="5" t="str">
        <f>VLOOKUP(B71,'Members Data'!$A$3:$F$337,4,FALSE)</f>
        <v>Deio</v>
      </c>
      <c r="F71" s="2" t="str">
        <f t="shared" si="1"/>
        <v>S</v>
      </c>
      <c r="G71" s="5">
        <v>7</v>
      </c>
      <c r="H71" s="5">
        <v>6</v>
      </c>
      <c r="I71" s="5">
        <v>7</v>
      </c>
      <c r="J71" s="5">
        <v>2</v>
      </c>
      <c r="K71" s="5"/>
    </row>
    <row r="72" spans="1:11" x14ac:dyDescent="0.3">
      <c r="A72" s="37"/>
      <c r="B72" s="5" t="s">
        <v>107</v>
      </c>
      <c r="C72" s="5" t="str">
        <f>VLOOKUP(B72,'Members Data'!$A$3:$F$337,2,FALSE)</f>
        <v>Mille Evans</v>
      </c>
      <c r="D72" s="5">
        <f>VLOOKUP(B72,'Members Data'!$A$3:$F$337,3,FALSE)</f>
        <v>79</v>
      </c>
      <c r="E72" s="5" t="str">
        <f>VLOOKUP(B72,'Members Data'!$A$3:$F$337,4,FALSE)</f>
        <v>Domino</v>
      </c>
      <c r="F72" s="2" t="str">
        <f t="shared" si="1"/>
        <v>J</v>
      </c>
      <c r="G72" s="5">
        <v>6</v>
      </c>
      <c r="H72" s="5">
        <v>1</v>
      </c>
      <c r="I72" s="5"/>
      <c r="J72" s="5"/>
      <c r="K72" s="5"/>
    </row>
    <row r="73" spans="1:11" x14ac:dyDescent="0.3">
      <c r="A73" s="37"/>
      <c r="B73" s="5" t="s">
        <v>32</v>
      </c>
      <c r="C73" s="5" t="str">
        <f>VLOOKUP(B73,'Members Data'!$A$3:$F$337,2,FALSE)</f>
        <v>Carly Yates</v>
      </c>
      <c r="D73" s="5">
        <f>VLOOKUP(B73,'Members Data'!$A$3:$F$337,3,FALSE)</f>
        <v>13</v>
      </c>
      <c r="E73" s="5" t="str">
        <f>VLOOKUP(B73,'Members Data'!$A$3:$F$337,4,FALSE)</f>
        <v>Sprattsdown Blackthorn</v>
      </c>
      <c r="F73" s="2" t="str">
        <f t="shared" si="1"/>
        <v>S</v>
      </c>
      <c r="G73" s="5">
        <v>5</v>
      </c>
      <c r="H73" s="5"/>
      <c r="I73" s="5"/>
      <c r="J73" s="5"/>
      <c r="K73" s="5"/>
    </row>
    <row r="74" spans="1:11" x14ac:dyDescent="0.3">
      <c r="A74" s="37"/>
      <c r="B74" s="5" t="s">
        <v>160</v>
      </c>
      <c r="C74" s="5" t="str">
        <f>VLOOKUP(B74,'Members Data'!$A$3:$F$337,2,FALSE)</f>
        <v>Robyn Taylor</v>
      </c>
      <c r="D74" s="5">
        <f>VLOOKUP(B74,'Members Data'!$A$3:$F$337,3,FALSE)</f>
        <v>67</v>
      </c>
      <c r="E74" s="5" t="str">
        <f>VLOOKUP(B74,'Members Data'!$A$3:$F$337,4,FALSE)</f>
        <v>Rowels Cole</v>
      </c>
      <c r="F74" s="2" t="str">
        <f t="shared" si="1"/>
        <v>S</v>
      </c>
      <c r="G74" s="5">
        <v>4</v>
      </c>
      <c r="H74" s="5">
        <v>7</v>
      </c>
      <c r="I74" s="5"/>
      <c r="J74" s="5"/>
      <c r="K74" s="5"/>
    </row>
    <row r="75" spans="1:11" x14ac:dyDescent="0.3">
      <c r="A75" s="37"/>
      <c r="B75" s="5" t="s">
        <v>331</v>
      </c>
      <c r="C75" s="5" t="str">
        <f>VLOOKUP(B75,'Members Data'!$A$3:$F$337,2,FALSE)</f>
        <v>Ellen Williams</v>
      </c>
      <c r="D75" s="5">
        <f>VLOOKUP(B75,'Members Data'!$A$3:$F$337,3,FALSE)</f>
        <v>83</v>
      </c>
      <c r="E75" s="5" t="str">
        <f>VLOOKUP(B75,'Members Data'!$A$3:$F$337,4,FALSE)</f>
        <v>Barnsview Silver Lady</v>
      </c>
      <c r="F75" s="2" t="str">
        <f t="shared" si="1"/>
        <v>S</v>
      </c>
      <c r="G75" s="5">
        <v>2</v>
      </c>
      <c r="H75" s="5"/>
      <c r="I75" s="5"/>
      <c r="J75" s="5"/>
      <c r="K75" s="5"/>
    </row>
    <row r="76" spans="1:11" x14ac:dyDescent="0.3">
      <c r="A76" s="37"/>
      <c r="B76" s="5" t="s">
        <v>270</v>
      </c>
      <c r="C76" s="5" t="str">
        <f>VLOOKUP(B76,'Members Data'!$A$3:$F$337,2,FALSE)</f>
        <v>Phililppa Marsden</v>
      </c>
      <c r="D76" s="5">
        <f>VLOOKUP(B76,'Members Data'!$A$3:$F$337,3,FALSE)</f>
        <v>52</v>
      </c>
      <c r="E76" s="5" t="str">
        <f>VLOOKUP(B76,'Members Data'!$A$3:$F$337,4,FALSE)</f>
        <v>Mustang Sally</v>
      </c>
      <c r="F76" s="2" t="str">
        <f t="shared" si="1"/>
        <v>J</v>
      </c>
      <c r="G76" s="5">
        <v>1</v>
      </c>
      <c r="H76" s="5">
        <v>4</v>
      </c>
      <c r="I76" s="5"/>
      <c r="J76" s="5"/>
      <c r="K76" s="5"/>
    </row>
    <row r="77" spans="1:11" x14ac:dyDescent="0.3">
      <c r="A77" s="37"/>
      <c r="B77" s="5" t="s">
        <v>424</v>
      </c>
      <c r="C77" s="5" t="str">
        <f>VLOOKUP(B77,'Members Data'!$A$3:$F$337,2,FALSE)</f>
        <v>Carly Singleton</v>
      </c>
      <c r="D77" s="5">
        <f>VLOOKUP(B77,'Members Data'!$A$3:$F$337,3,FALSE)</f>
        <v>115</v>
      </c>
      <c r="E77" s="5" t="str">
        <f>VLOOKUP(B77,'Members Data'!$A$3:$F$337,4,FALSE)</f>
        <v>Darshill Colossus</v>
      </c>
      <c r="F77" s="2" t="str">
        <f t="shared" si="1"/>
        <v>J</v>
      </c>
      <c r="G77" s="5">
        <v>1</v>
      </c>
      <c r="H77" s="5"/>
      <c r="I77" s="5"/>
      <c r="J77" s="5"/>
      <c r="K77" s="5"/>
    </row>
    <row r="78" spans="1:11" x14ac:dyDescent="0.3">
      <c r="A78" s="37"/>
      <c r="B78" s="5" t="s">
        <v>414</v>
      </c>
      <c r="C78" s="5" t="str">
        <f>VLOOKUP(B78,'Members Data'!$A$3:$F$337,2,FALSE)</f>
        <v>Annabel Rose Bond</v>
      </c>
      <c r="D78" s="5">
        <f>VLOOKUP(B78,'Members Data'!$A$3:$F$337,3,FALSE)</f>
        <v>112</v>
      </c>
      <c r="E78" s="5" t="str">
        <f>VLOOKUP(B78,'Members Data'!$A$3:$F$337,4,FALSE)</f>
        <v>Orlando Dirty</v>
      </c>
      <c r="F78" s="2" t="str">
        <f t="shared" si="1"/>
        <v>S</v>
      </c>
      <c r="G78" s="5">
        <v>1</v>
      </c>
      <c r="H78" s="5"/>
      <c r="I78" s="5"/>
      <c r="J78" s="5"/>
      <c r="K78" s="5"/>
    </row>
    <row r="79" spans="1:11" x14ac:dyDescent="0.3">
      <c r="A79" s="37"/>
      <c r="B79" s="5" t="s">
        <v>354</v>
      </c>
      <c r="C79" s="5" t="str">
        <f>VLOOKUP(B79,'Members Data'!$A$3:$F$337,2,FALSE)</f>
        <v>Darcy Donnelly</v>
      </c>
      <c r="D79" s="5">
        <f>VLOOKUP(B79,'Members Data'!$A$3:$F$337,3,FALSE)</f>
        <v>90</v>
      </c>
      <c r="E79" s="5" t="str">
        <f>VLOOKUP(B79,'Members Data'!$A$3:$F$337,4,FALSE)</f>
        <v>Penny</v>
      </c>
      <c r="F79" s="2" t="str">
        <f t="shared" si="1"/>
        <v>J</v>
      </c>
      <c r="G79" s="5">
        <v>1</v>
      </c>
      <c r="H79" s="5"/>
      <c r="I79" s="5"/>
      <c r="J79" s="5"/>
      <c r="K79" s="5"/>
    </row>
    <row r="80" spans="1:11" x14ac:dyDescent="0.3">
      <c r="A80" s="37"/>
      <c r="B80" s="5" t="s">
        <v>427</v>
      </c>
      <c r="C80" s="5" t="str">
        <f>VLOOKUP(B80,'Members Data'!$A$3:$F$337,2,FALSE)</f>
        <v>Carly Singleton</v>
      </c>
      <c r="D80" s="5">
        <f>VLOOKUP(B80,'Members Data'!$A$3:$F$337,3,FALSE)</f>
        <v>115</v>
      </c>
      <c r="E80" s="5" t="str">
        <f>VLOOKUP(B80,'Members Data'!$A$3:$F$337,4,FALSE)</f>
        <v>Govan Orient Express</v>
      </c>
      <c r="F80" s="2" t="str">
        <f t="shared" si="1"/>
        <v>J</v>
      </c>
      <c r="G80" s="5"/>
      <c r="H80" s="5">
        <v>5</v>
      </c>
      <c r="I80" s="5">
        <v>6</v>
      </c>
      <c r="J80" s="5">
        <v>12</v>
      </c>
      <c r="K80" s="5"/>
    </row>
    <row r="81" spans="1:11" x14ac:dyDescent="0.3">
      <c r="A81" s="37"/>
      <c r="B81" s="5" t="s">
        <v>703</v>
      </c>
      <c r="C81" s="5" t="str">
        <f>VLOOKUP(B81,'Members Data'!$A$3:$F$337,2,FALSE)</f>
        <v>Ellie Spruce</v>
      </c>
      <c r="D81" s="5">
        <f>VLOOKUP(B81,'Members Data'!$A$3:$F$337,3,FALSE)</f>
        <v>105</v>
      </c>
      <c r="E81" s="5" t="str">
        <f>VLOOKUP(B81,'Members Data'!$A$3:$F$337,4,FALSE)</f>
        <v xml:space="preserve">Meldore Tywysog </v>
      </c>
      <c r="F81" s="2" t="str">
        <f t="shared" si="1"/>
        <v>s</v>
      </c>
      <c r="G81" s="5"/>
      <c r="H81" s="5">
        <v>2</v>
      </c>
      <c r="I81" s="5"/>
      <c r="J81" s="5"/>
      <c r="K81" s="5"/>
    </row>
    <row r="82" spans="1:11" x14ac:dyDescent="0.3">
      <c r="A82" s="37"/>
      <c r="B82" s="5" t="s">
        <v>193</v>
      </c>
      <c r="C82" s="5" t="str">
        <f>VLOOKUP(B82,'Members Data'!$A$3:$F$337,2,FALSE)</f>
        <v>Jill Tallentire</v>
      </c>
      <c r="D82" s="5">
        <f>VLOOKUP(B82,'Members Data'!$A$3:$F$337,3,FALSE)</f>
        <v>12</v>
      </c>
      <c r="E82" s="5" t="str">
        <f>VLOOKUP(B82,'Members Data'!$A$3:$F$337,4,FALSE)</f>
        <v>Ynsense</v>
      </c>
      <c r="F82" s="2" t="str">
        <f t="shared" si="1"/>
        <v>S</v>
      </c>
      <c r="G82" s="5"/>
      <c r="H82" s="5">
        <v>1</v>
      </c>
      <c r="I82" s="5"/>
      <c r="J82" s="5"/>
      <c r="K82" s="5"/>
    </row>
    <row r="83" spans="1:11" x14ac:dyDescent="0.3">
      <c r="A83" s="37"/>
      <c r="B83" s="5" t="s">
        <v>762</v>
      </c>
      <c r="C83" s="5" t="str">
        <f>VLOOKUP(B83,'Members Data'!$A$3:$F$337,2,FALSE)</f>
        <v>Grace Bethell</v>
      </c>
      <c r="D83" s="5">
        <f>VLOOKUP(B83,'Members Data'!$A$3:$F$337,3,FALSE)</f>
        <v>159</v>
      </c>
      <c r="E83" s="5" t="str">
        <f>VLOOKUP(B83,'Members Data'!$A$3:$F$337,4,FALSE)</f>
        <v>Lola</v>
      </c>
      <c r="F83" s="2" t="str">
        <f t="shared" si="1"/>
        <v>J</v>
      </c>
      <c r="G83" s="5"/>
      <c r="H83" s="5"/>
      <c r="I83" s="5"/>
      <c r="J83" s="5">
        <v>14</v>
      </c>
      <c r="K83" s="5"/>
    </row>
    <row r="84" spans="1:11" x14ac:dyDescent="0.3">
      <c r="A84" s="37"/>
      <c r="B84" s="5" t="s">
        <v>256</v>
      </c>
      <c r="C84" s="5" t="str">
        <f>VLOOKUP(B84,'Members Data'!$A$3:$F$337,2,FALSE)</f>
        <v xml:space="preserve">Imogen Copper </v>
      </c>
      <c r="D84" s="5">
        <f>VLOOKUP(B84,'Members Data'!$A$3:$F$337,3,FALSE)</f>
        <v>47</v>
      </c>
      <c r="E84" s="5" t="str">
        <f>VLOOKUP(B84,'Members Data'!$A$3:$F$337,4,FALSE)</f>
        <v>Tommy</v>
      </c>
      <c r="F84" s="2" t="str">
        <f t="shared" si="1"/>
        <v>J</v>
      </c>
      <c r="G84" s="5"/>
      <c r="H84" s="5"/>
      <c r="I84" s="5"/>
      <c r="J84" s="5">
        <v>10</v>
      </c>
      <c r="K84" s="5"/>
    </row>
    <row r="85" spans="1:11" x14ac:dyDescent="0.3">
      <c r="A85" s="37"/>
      <c r="B85" s="5"/>
      <c r="C85" s="5" t="e">
        <f>VLOOKUP(B85,'Members Data'!$A$3:$F$337,2,FALSE)</f>
        <v>#N/A</v>
      </c>
      <c r="D85" s="5" t="e">
        <f>VLOOKUP(B85,'Members Data'!$A$3:$F$337,3,FALSE)</f>
        <v>#N/A</v>
      </c>
      <c r="E85" s="5" t="e">
        <f>VLOOKUP(B85,'Members Data'!$A$3:$F$337,4,FALSE)</f>
        <v>#N/A</v>
      </c>
      <c r="F85" s="2" t="str">
        <f t="shared" si="1"/>
        <v/>
      </c>
      <c r="G85" s="5"/>
      <c r="H85" s="5"/>
      <c r="I85" s="5"/>
      <c r="J85" s="5"/>
      <c r="K85" s="5"/>
    </row>
    <row r="86" spans="1:11" x14ac:dyDescent="0.3">
      <c r="A86" s="37"/>
      <c r="B86" s="5"/>
      <c r="C86" s="5" t="e">
        <f>VLOOKUP(B86,'Members Data'!$A$3:$F$337,2,FALSE)</f>
        <v>#N/A</v>
      </c>
      <c r="D86" s="5" t="e">
        <f>VLOOKUP(B86,'Members Data'!$A$3:$F$337,3,FALSE)</f>
        <v>#N/A</v>
      </c>
      <c r="E86" s="5" t="e">
        <f>VLOOKUP(B86,'Members Data'!$A$3:$F$337,4,FALSE)</f>
        <v>#N/A</v>
      </c>
      <c r="F86" s="2" t="str">
        <f t="shared" si="1"/>
        <v/>
      </c>
      <c r="G86" s="5"/>
      <c r="H86" s="5"/>
      <c r="I86" s="5"/>
      <c r="J86" s="5"/>
      <c r="K86" s="5"/>
    </row>
    <row r="87" spans="1:11" x14ac:dyDescent="0.3">
      <c r="A87" s="37"/>
      <c r="B87" s="5"/>
      <c r="C87" s="5" t="e">
        <f>VLOOKUP(B87,'Members Data'!$A$3:$F$337,2,FALSE)</f>
        <v>#N/A</v>
      </c>
      <c r="D87" s="5" t="e">
        <f>VLOOKUP(B87,'Members Data'!$A$3:$F$337,3,FALSE)</f>
        <v>#N/A</v>
      </c>
      <c r="E87" s="5" t="e">
        <f>VLOOKUP(B87,'Members Data'!$A$3:$F$337,4,FALSE)</f>
        <v>#N/A</v>
      </c>
      <c r="F87" s="2" t="str">
        <f t="shared" si="1"/>
        <v/>
      </c>
      <c r="G87" s="5"/>
      <c r="H87" s="5"/>
      <c r="I87" s="5"/>
      <c r="J87" s="5"/>
      <c r="K87" s="5"/>
    </row>
    <row r="88" spans="1:11" x14ac:dyDescent="0.3">
      <c r="A88" s="37"/>
      <c r="B88" s="5"/>
      <c r="C88" s="5" t="e">
        <f>VLOOKUP(B88,'Members Data'!$A$3:$F$337,2,FALSE)</f>
        <v>#N/A</v>
      </c>
      <c r="D88" s="5" t="e">
        <f>VLOOKUP(B88,'Members Data'!$A$3:$F$337,3,FALSE)</f>
        <v>#N/A</v>
      </c>
      <c r="E88" s="5" t="e">
        <f>VLOOKUP(B88,'Members Data'!$A$3:$F$337,4,FALSE)</f>
        <v>#N/A</v>
      </c>
      <c r="F88" s="2" t="str">
        <f t="shared" si="1"/>
        <v/>
      </c>
      <c r="G88" s="5"/>
      <c r="H88" s="5"/>
      <c r="I88" s="5"/>
      <c r="J88" s="5"/>
      <c r="K88" s="5"/>
    </row>
    <row r="89" spans="1:11" x14ac:dyDescent="0.3">
      <c r="A89" s="37"/>
      <c r="B89" s="5"/>
      <c r="C89" s="5" t="e">
        <f>VLOOKUP(B89,'Members Data'!$A$3:$F$337,2,FALSE)</f>
        <v>#N/A</v>
      </c>
      <c r="D89" s="5" t="e">
        <f>VLOOKUP(B89,'Members Data'!$A$3:$F$337,3,FALSE)</f>
        <v>#N/A</v>
      </c>
      <c r="E89" s="5" t="e">
        <f>VLOOKUP(B89,'Members Data'!$A$3:$F$337,4,FALSE)</f>
        <v>#N/A</v>
      </c>
      <c r="F89" s="2" t="str">
        <f t="shared" si="1"/>
        <v/>
      </c>
      <c r="G89" s="5"/>
      <c r="H89" s="5"/>
      <c r="I89" s="5"/>
      <c r="J89" s="5"/>
      <c r="K89" s="5"/>
    </row>
    <row r="90" spans="1:11" x14ac:dyDescent="0.3">
      <c r="A90" s="37"/>
      <c r="B90" s="5"/>
      <c r="C90" s="5" t="e">
        <f>VLOOKUP(B90,'Members Data'!$A$3:$F$337,2,FALSE)</f>
        <v>#N/A</v>
      </c>
      <c r="D90" s="5" t="e">
        <f>VLOOKUP(B90,'Members Data'!$A$3:$F$337,3,FALSE)</f>
        <v>#N/A</v>
      </c>
      <c r="E90" s="5" t="e">
        <f>VLOOKUP(B90,'Members Data'!$A$3:$F$337,4,FALSE)</f>
        <v>#N/A</v>
      </c>
      <c r="F90" s="2" t="str">
        <f t="shared" si="1"/>
        <v/>
      </c>
      <c r="G90" s="5"/>
      <c r="H90" s="5"/>
      <c r="I90" s="5"/>
      <c r="J90" s="5"/>
      <c r="K90" s="5"/>
    </row>
    <row r="91" spans="1:11" x14ac:dyDescent="0.3">
      <c r="A91" s="37"/>
      <c r="B91" s="5"/>
      <c r="C91" s="5" t="e">
        <f>VLOOKUP(B91,'Members Data'!$A$3:$F$337,2,FALSE)</f>
        <v>#N/A</v>
      </c>
      <c r="D91" s="5" t="e">
        <f>VLOOKUP(B91,'Members Data'!$A$3:$F$337,3,FALSE)</f>
        <v>#N/A</v>
      </c>
      <c r="E91" s="5" t="e">
        <f>VLOOKUP(B91,'Members Data'!$A$3:$F$337,4,FALSE)</f>
        <v>#N/A</v>
      </c>
      <c r="F91" s="2" t="str">
        <f t="shared" si="1"/>
        <v/>
      </c>
      <c r="G91" s="5"/>
      <c r="H91" s="5"/>
      <c r="I91" s="5"/>
      <c r="J91" s="5"/>
      <c r="K91" s="5"/>
    </row>
    <row r="92" spans="1:11" x14ac:dyDescent="0.3">
      <c r="A92" s="13"/>
      <c r="C92" s="1"/>
      <c r="D92" s="1"/>
      <c r="E92" s="1"/>
      <c r="F92" s="2" t="str">
        <f t="shared" si="1"/>
        <v/>
      </c>
    </row>
    <row r="93" spans="1:11" x14ac:dyDescent="0.3">
      <c r="A93" s="38" t="s">
        <v>594</v>
      </c>
      <c r="B93" s="6" t="s">
        <v>87</v>
      </c>
      <c r="C93" s="19" t="str">
        <f>VLOOKUP(B93,'Members Data'!$A$3:$F$337,2,FALSE)</f>
        <v>Louis Cure</v>
      </c>
      <c r="D93" s="6">
        <f>VLOOKUP(B93,'Members Data'!$A$3:$F$337,3,FALSE)</f>
        <v>59</v>
      </c>
      <c r="E93" s="6" t="str">
        <f>VLOOKUP(B93,'Members Data'!$A$3:$F$337,4,FALSE)</f>
        <v>Dolhelfa Golden Charm</v>
      </c>
      <c r="F93" s="2" t="str">
        <f t="shared" si="1"/>
        <v>J</v>
      </c>
      <c r="G93" s="6">
        <v>7</v>
      </c>
      <c r="H93" s="6">
        <v>7</v>
      </c>
      <c r="I93" s="6">
        <v>7</v>
      </c>
      <c r="J93" s="6">
        <v>14</v>
      </c>
      <c r="K93" s="6"/>
    </row>
    <row r="94" spans="1:11" x14ac:dyDescent="0.3">
      <c r="A94" s="38"/>
      <c r="B94" s="6" t="s">
        <v>107</v>
      </c>
      <c r="C94" s="19" t="str">
        <f>VLOOKUP(B94,'Members Data'!$A$3:$F$337,2,FALSE)</f>
        <v>Mille Evans</v>
      </c>
      <c r="D94" s="6">
        <f>VLOOKUP(B94,'Members Data'!$A$3:$F$337,3,FALSE)</f>
        <v>79</v>
      </c>
      <c r="E94" s="6" t="str">
        <f>VLOOKUP(B94,'Members Data'!$A$3:$F$337,4,FALSE)</f>
        <v>Domino</v>
      </c>
      <c r="F94" s="2" t="str">
        <f t="shared" si="1"/>
        <v>J</v>
      </c>
      <c r="G94" s="6">
        <v>6</v>
      </c>
      <c r="H94" s="6">
        <v>1</v>
      </c>
      <c r="I94" s="6"/>
      <c r="J94" s="6"/>
      <c r="K94" s="6"/>
    </row>
    <row r="95" spans="1:11" x14ac:dyDescent="0.3">
      <c r="A95" s="38"/>
      <c r="B95" s="6" t="s">
        <v>270</v>
      </c>
      <c r="C95" s="19" t="str">
        <f>VLOOKUP(B95,'Members Data'!$A$3:$F$337,2,FALSE)</f>
        <v>Phililppa Marsden</v>
      </c>
      <c r="D95" s="6">
        <f>VLOOKUP(B95,'Members Data'!$A$3:$F$337,3,FALSE)</f>
        <v>52</v>
      </c>
      <c r="E95" s="6" t="str">
        <f>VLOOKUP(B95,'Members Data'!$A$3:$F$337,4,FALSE)</f>
        <v>Mustang Sally</v>
      </c>
      <c r="F95" s="2" t="str">
        <f t="shared" si="1"/>
        <v>J</v>
      </c>
      <c r="G95" s="6">
        <v>5</v>
      </c>
      <c r="H95" s="6"/>
      <c r="I95" s="6"/>
      <c r="J95" s="6"/>
      <c r="K95" s="6"/>
    </row>
    <row r="96" spans="1:11" x14ac:dyDescent="0.3">
      <c r="A96" s="38"/>
      <c r="B96" s="6" t="s">
        <v>331</v>
      </c>
      <c r="C96" s="6" t="str">
        <f>VLOOKUP(B96,'Members Data'!$A$3:$F$337,2,FALSE)</f>
        <v>Ellen Williams</v>
      </c>
      <c r="D96" s="6">
        <f>VLOOKUP(B96,'Members Data'!$A$3:$F$337,3,FALSE)</f>
        <v>83</v>
      </c>
      <c r="E96" s="6" t="str">
        <f>VLOOKUP(B96,'Members Data'!$A$3:$F$337,4,FALSE)</f>
        <v>Barnsview Silver Lady</v>
      </c>
      <c r="F96" s="2" t="str">
        <f t="shared" si="1"/>
        <v>S</v>
      </c>
      <c r="G96" s="6">
        <v>1</v>
      </c>
      <c r="H96" s="6"/>
      <c r="I96" s="6"/>
      <c r="J96" s="6"/>
      <c r="K96" s="6"/>
    </row>
    <row r="97" spans="1:11" x14ac:dyDescent="0.3">
      <c r="A97" s="38"/>
      <c r="B97" s="6" t="s">
        <v>427</v>
      </c>
      <c r="C97" s="6" t="str">
        <f>VLOOKUP(B97,'Members Data'!$A$3:$F$337,2,FALSE)</f>
        <v>Carly Singleton</v>
      </c>
      <c r="D97" s="6">
        <f>VLOOKUP(B97,'Members Data'!$A$3:$F$337,3,FALSE)</f>
        <v>115</v>
      </c>
      <c r="E97" s="6" t="str">
        <f>VLOOKUP(B97,'Members Data'!$A$3:$F$337,4,FALSE)</f>
        <v>Govan Orient Express</v>
      </c>
      <c r="F97" s="2" t="str">
        <f t="shared" si="1"/>
        <v>J</v>
      </c>
      <c r="G97" s="6"/>
      <c r="H97" s="6">
        <v>6</v>
      </c>
      <c r="I97" s="6">
        <v>1</v>
      </c>
      <c r="J97" s="6">
        <v>12</v>
      </c>
      <c r="K97" s="6"/>
    </row>
    <row r="98" spans="1:11" x14ac:dyDescent="0.3">
      <c r="A98" s="38"/>
      <c r="B98" s="6" t="s">
        <v>352</v>
      </c>
      <c r="C98" s="6" t="str">
        <f>VLOOKUP(B98,'Members Data'!$A$3:$F$337,2,FALSE)</f>
        <v>Darcy Donnelly</v>
      </c>
      <c r="D98" s="6">
        <f>VLOOKUP(B98,'Members Data'!$A$3:$F$337,3,FALSE)</f>
        <v>90</v>
      </c>
      <c r="E98" s="6" t="str">
        <f>VLOOKUP(B98,'Members Data'!$A$3:$F$337,4,FALSE)</f>
        <v>Gellinog Jackie</v>
      </c>
      <c r="F98" s="2" t="str">
        <f t="shared" si="1"/>
        <v>J</v>
      </c>
      <c r="G98" s="6"/>
      <c r="H98" s="6"/>
      <c r="I98" s="6">
        <v>6</v>
      </c>
      <c r="J98" s="6"/>
      <c r="K98" s="6"/>
    </row>
    <row r="99" spans="1:11" x14ac:dyDescent="0.3">
      <c r="A99" s="38"/>
      <c r="B99" s="6" t="s">
        <v>256</v>
      </c>
      <c r="C99" s="6" t="str">
        <f>VLOOKUP(B99,'Members Data'!$A$3:$F$337,2,FALSE)</f>
        <v xml:space="preserve">Imogen Copper </v>
      </c>
      <c r="D99" s="6">
        <f>VLOOKUP(B99,'Members Data'!$A$3:$F$337,3,FALSE)</f>
        <v>47</v>
      </c>
      <c r="E99" s="6" t="str">
        <f>VLOOKUP(B99,'Members Data'!$A$3:$F$337,4,FALSE)</f>
        <v>Tommy</v>
      </c>
      <c r="F99" s="2" t="str">
        <f t="shared" si="1"/>
        <v>J</v>
      </c>
      <c r="G99" s="6"/>
      <c r="H99" s="6"/>
      <c r="I99" s="6"/>
      <c r="J99" s="6">
        <v>2</v>
      </c>
      <c r="K99" s="6"/>
    </row>
    <row r="100" spans="1:11" x14ac:dyDescent="0.3">
      <c r="A100" s="38"/>
      <c r="B100" s="6"/>
      <c r="C100" s="6" t="e">
        <f>VLOOKUP(B100,'Members Data'!$A$3:$F$337,2,FALSE)</f>
        <v>#N/A</v>
      </c>
      <c r="D100" s="6" t="e">
        <f>VLOOKUP(B100,'Members Data'!$A$3:$F$337,3,FALSE)</f>
        <v>#N/A</v>
      </c>
      <c r="E100" s="6" t="e">
        <f>VLOOKUP(B100,'Members Data'!$A$3:$F$337,4,FALSE)</f>
        <v>#N/A</v>
      </c>
      <c r="F100" s="2" t="str">
        <f t="shared" si="1"/>
        <v/>
      </c>
      <c r="G100" s="6"/>
      <c r="H100" s="6"/>
      <c r="I100" s="6"/>
      <c r="J100" s="6"/>
      <c r="K100" s="6"/>
    </row>
    <row r="101" spans="1:11" x14ac:dyDescent="0.3">
      <c r="A101" s="38"/>
      <c r="B101" s="6"/>
      <c r="C101" s="6" t="e">
        <f>VLOOKUP(B101,'Members Data'!$A$3:$F$337,2,FALSE)</f>
        <v>#N/A</v>
      </c>
      <c r="D101" s="6" t="e">
        <f>VLOOKUP(B101,'Members Data'!$A$3:$F$337,3,FALSE)</f>
        <v>#N/A</v>
      </c>
      <c r="E101" s="6" t="e">
        <f>VLOOKUP(B101,'Members Data'!$A$3:$F$337,4,FALSE)</f>
        <v>#N/A</v>
      </c>
      <c r="F101" s="2" t="str">
        <f t="shared" si="1"/>
        <v/>
      </c>
      <c r="G101" s="6"/>
      <c r="H101" s="6"/>
      <c r="I101" s="6"/>
      <c r="J101" s="6"/>
      <c r="K101" s="6"/>
    </row>
    <row r="102" spans="1:11" x14ac:dyDescent="0.3">
      <c r="A102" s="38"/>
      <c r="B102" s="6"/>
      <c r="C102" s="6" t="e">
        <f>VLOOKUP(B102,'Members Data'!$A$3:$F$337,2,FALSE)</f>
        <v>#N/A</v>
      </c>
      <c r="D102" s="6" t="e">
        <f>VLOOKUP(B102,'Members Data'!$A$3:$F$337,3,FALSE)</f>
        <v>#N/A</v>
      </c>
      <c r="E102" s="6" t="e">
        <f>VLOOKUP(B102,'Members Data'!$A$3:$F$337,4,FALSE)</f>
        <v>#N/A</v>
      </c>
      <c r="F102" s="2" t="str">
        <f t="shared" si="1"/>
        <v/>
      </c>
      <c r="G102" s="6"/>
      <c r="H102" s="6"/>
      <c r="I102" s="6"/>
      <c r="J102" s="6"/>
      <c r="K102" s="6"/>
    </row>
    <row r="103" spans="1:11" x14ac:dyDescent="0.3">
      <c r="A103" s="38"/>
      <c r="B103" s="6"/>
      <c r="C103" s="6" t="e">
        <f>VLOOKUP(B103,'Members Data'!$A$3:$F$337,2,FALSE)</f>
        <v>#N/A</v>
      </c>
      <c r="D103" s="6" t="e">
        <f>VLOOKUP(B103,'Members Data'!$A$3:$F$337,3,FALSE)</f>
        <v>#N/A</v>
      </c>
      <c r="E103" s="6" t="e">
        <f>VLOOKUP(B103,'Members Data'!$A$3:$F$337,4,FALSE)</f>
        <v>#N/A</v>
      </c>
      <c r="F103" s="2" t="str">
        <f t="shared" si="1"/>
        <v/>
      </c>
      <c r="G103" s="6"/>
      <c r="H103" s="6"/>
      <c r="I103" s="6"/>
      <c r="J103" s="6"/>
      <c r="K103" s="6"/>
    </row>
    <row r="104" spans="1:11" x14ac:dyDescent="0.3">
      <c r="A104" s="38"/>
      <c r="B104" s="6"/>
      <c r="C104" s="6" t="e">
        <f>VLOOKUP(B104,'Members Data'!$A$3:$F$337,2,FALSE)</f>
        <v>#N/A</v>
      </c>
      <c r="D104" s="6" t="e">
        <f>VLOOKUP(B104,'Members Data'!$A$3:$F$337,3,FALSE)</f>
        <v>#N/A</v>
      </c>
      <c r="E104" s="6" t="e">
        <f>VLOOKUP(B104,'Members Data'!$A$3:$F$337,4,FALSE)</f>
        <v>#N/A</v>
      </c>
      <c r="F104" s="2" t="str">
        <f t="shared" si="1"/>
        <v/>
      </c>
      <c r="G104" s="6"/>
      <c r="H104" s="6"/>
      <c r="I104" s="6"/>
      <c r="J104" s="6"/>
      <c r="K104" s="6"/>
    </row>
    <row r="105" spans="1:11" x14ac:dyDescent="0.3">
      <c r="A105" s="38"/>
      <c r="B105" s="6"/>
      <c r="C105" s="6" t="e">
        <f>VLOOKUP(B105,'Members Data'!$A$3:$F$337,2,FALSE)</f>
        <v>#N/A</v>
      </c>
      <c r="D105" s="6" t="e">
        <f>VLOOKUP(B105,'Members Data'!$A$3:$F$337,3,FALSE)</f>
        <v>#N/A</v>
      </c>
      <c r="E105" s="6" t="e">
        <f>VLOOKUP(B105,'Members Data'!$A$3:$F$337,4,FALSE)</f>
        <v>#N/A</v>
      </c>
      <c r="F105" s="2" t="str">
        <f t="shared" si="1"/>
        <v/>
      </c>
      <c r="G105" s="6"/>
      <c r="H105" s="6"/>
      <c r="I105" s="6"/>
      <c r="J105" s="6"/>
      <c r="K105" s="6"/>
    </row>
    <row r="106" spans="1:11" x14ac:dyDescent="0.3">
      <c r="A106" s="38"/>
      <c r="B106" s="6"/>
      <c r="C106" s="6" t="e">
        <f>VLOOKUP(B106,'Members Data'!$A$3:$F$337,2,FALSE)</f>
        <v>#N/A</v>
      </c>
      <c r="D106" s="6" t="e">
        <f>VLOOKUP(B106,'Members Data'!$A$3:$F$337,3,FALSE)</f>
        <v>#N/A</v>
      </c>
      <c r="E106" s="6" t="e">
        <f>VLOOKUP(B106,'Members Data'!$A$3:$F$337,4,FALSE)</f>
        <v>#N/A</v>
      </c>
      <c r="F106" s="2" t="str">
        <f t="shared" si="1"/>
        <v/>
      </c>
      <c r="G106" s="6"/>
      <c r="H106" s="6"/>
      <c r="I106" s="6"/>
      <c r="J106" s="6"/>
      <c r="K106" s="6"/>
    </row>
    <row r="107" spans="1:11" x14ac:dyDescent="0.3">
      <c r="A107" s="38"/>
      <c r="B107" s="6"/>
      <c r="C107" s="6" t="e">
        <f>VLOOKUP(B107,'Members Data'!$A$3:$F$337,2,FALSE)</f>
        <v>#N/A</v>
      </c>
      <c r="D107" s="6" t="e">
        <f>VLOOKUP(B107,'Members Data'!$A$3:$F$337,3,FALSE)</f>
        <v>#N/A</v>
      </c>
      <c r="E107" s="6" t="e">
        <f>VLOOKUP(B107,'Members Data'!$A$3:$F$337,4,FALSE)</f>
        <v>#N/A</v>
      </c>
      <c r="F107" s="2" t="str">
        <f t="shared" si="1"/>
        <v/>
      </c>
      <c r="G107" s="6"/>
      <c r="H107" s="6"/>
      <c r="I107" s="6"/>
      <c r="J107" s="6"/>
      <c r="K107" s="6"/>
    </row>
    <row r="108" spans="1:11" x14ac:dyDescent="0.3">
      <c r="A108" s="38"/>
      <c r="B108" s="6"/>
      <c r="C108" s="6" t="e">
        <f>VLOOKUP(B108,'Members Data'!$A$3:$F$337,2,FALSE)</f>
        <v>#N/A</v>
      </c>
      <c r="D108" s="6" t="e">
        <f>VLOOKUP(B108,'Members Data'!$A$3:$F$337,3,FALSE)</f>
        <v>#N/A</v>
      </c>
      <c r="E108" s="6" t="e">
        <f>VLOOKUP(B108,'Members Data'!$A$3:$F$337,4,FALSE)</f>
        <v>#N/A</v>
      </c>
      <c r="F108" s="2" t="str">
        <f t="shared" si="1"/>
        <v/>
      </c>
      <c r="G108" s="6"/>
      <c r="H108" s="6"/>
      <c r="I108" s="6"/>
      <c r="J108" s="6"/>
      <c r="K108" s="6"/>
    </row>
    <row r="109" spans="1:11" x14ac:dyDescent="0.3">
      <c r="A109" s="38"/>
      <c r="B109" s="6"/>
      <c r="C109" s="6" t="e">
        <f>VLOOKUP(B109,'Members Data'!$A$3:$F$337,2,FALSE)</f>
        <v>#N/A</v>
      </c>
      <c r="D109" s="6" t="e">
        <f>VLOOKUP(B109,'Members Data'!$A$3:$F$337,3,FALSE)</f>
        <v>#N/A</v>
      </c>
      <c r="E109" s="6" t="e">
        <f>VLOOKUP(B109,'Members Data'!$A$3:$F$337,4,FALSE)</f>
        <v>#N/A</v>
      </c>
      <c r="F109" s="2" t="str">
        <f t="shared" si="1"/>
        <v/>
      </c>
      <c r="G109" s="6"/>
      <c r="H109" s="6"/>
      <c r="I109" s="6"/>
      <c r="J109" s="6"/>
      <c r="K109" s="6"/>
    </row>
    <row r="110" spans="1:11" x14ac:dyDescent="0.3">
      <c r="A110" s="38"/>
      <c r="B110" s="6"/>
      <c r="C110" s="6" t="e">
        <f>VLOOKUP(B110,'Members Data'!$A$3:$F$337,2,FALSE)</f>
        <v>#N/A</v>
      </c>
      <c r="D110" s="6" t="e">
        <f>VLOOKUP(B110,'Members Data'!$A$3:$F$337,3,FALSE)</f>
        <v>#N/A</v>
      </c>
      <c r="E110" s="6" t="e">
        <f>VLOOKUP(B110,'Members Data'!$A$3:$F$337,4,FALSE)</f>
        <v>#N/A</v>
      </c>
      <c r="F110" s="2" t="str">
        <f t="shared" si="1"/>
        <v/>
      </c>
      <c r="G110" s="6"/>
      <c r="H110" s="6"/>
      <c r="I110" s="6"/>
      <c r="J110" s="6"/>
      <c r="K110" s="6"/>
    </row>
    <row r="111" spans="1:11" x14ac:dyDescent="0.3">
      <c r="A111" s="38"/>
      <c r="B111" s="6"/>
      <c r="C111" s="6" t="e">
        <f>VLOOKUP(B111,'Members Data'!$A$3:$F$337,2,FALSE)</f>
        <v>#N/A</v>
      </c>
      <c r="D111" s="6" t="e">
        <f>VLOOKUP(B111,'Members Data'!$A$3:$F$337,3,FALSE)</f>
        <v>#N/A</v>
      </c>
      <c r="E111" s="6" t="e">
        <f>VLOOKUP(B111,'Members Data'!$A$3:$F$337,4,FALSE)</f>
        <v>#N/A</v>
      </c>
      <c r="F111" s="2" t="str">
        <f t="shared" si="1"/>
        <v/>
      </c>
      <c r="G111" s="6"/>
      <c r="H111" s="6"/>
      <c r="I111" s="6"/>
      <c r="J111" s="6"/>
      <c r="K111" s="6"/>
    </row>
    <row r="112" spans="1:11" x14ac:dyDescent="0.3">
      <c r="A112" s="38"/>
      <c r="B112" s="6"/>
      <c r="C112" s="6" t="e">
        <f>VLOOKUP(B112,'Members Data'!$A$3:$F$337,2,FALSE)</f>
        <v>#N/A</v>
      </c>
      <c r="D112" s="6" t="e">
        <f>VLOOKUP(B112,'Members Data'!$A$3:$F$337,3,FALSE)</f>
        <v>#N/A</v>
      </c>
      <c r="E112" s="6" t="e">
        <f>VLOOKUP(B112,'Members Data'!$A$3:$F$337,4,FALSE)</f>
        <v>#N/A</v>
      </c>
      <c r="F112" s="2" t="str">
        <f t="shared" si="1"/>
        <v/>
      </c>
      <c r="G112" s="6"/>
      <c r="H112" s="6"/>
      <c r="I112" s="6"/>
      <c r="J112" s="6"/>
      <c r="K112" s="6"/>
    </row>
    <row r="113" spans="1:11" x14ac:dyDescent="0.3">
      <c r="A113" s="38"/>
      <c r="B113" s="6"/>
      <c r="C113" s="6" t="e">
        <f>VLOOKUP(B113,'Members Data'!$A$3:$F$337,2,FALSE)</f>
        <v>#N/A</v>
      </c>
      <c r="D113" s="6" t="e">
        <f>VLOOKUP(B113,'Members Data'!$A$3:$F$337,3,FALSE)</f>
        <v>#N/A</v>
      </c>
      <c r="E113" s="6" t="e">
        <f>VLOOKUP(B113,'Members Data'!$A$3:$F$337,4,FALSE)</f>
        <v>#N/A</v>
      </c>
      <c r="F113" s="2" t="str">
        <f t="shared" si="1"/>
        <v/>
      </c>
      <c r="G113" s="6"/>
      <c r="H113" s="6"/>
      <c r="I113" s="6"/>
      <c r="J113" s="6"/>
      <c r="K113" s="6"/>
    </row>
    <row r="114" spans="1:11" x14ac:dyDescent="0.3">
      <c r="A114" s="13"/>
      <c r="C114" s="1"/>
      <c r="D114" s="1"/>
      <c r="E114" s="1"/>
      <c r="F114" s="2" t="str">
        <f t="shared" si="1"/>
        <v/>
      </c>
    </row>
    <row r="115" spans="1:11" x14ac:dyDescent="0.3">
      <c r="A115" s="39" t="s">
        <v>596</v>
      </c>
      <c r="B115" s="7" t="s">
        <v>194</v>
      </c>
      <c r="C115" s="20" t="str">
        <f>VLOOKUP(B115,'Members Data'!$A$3:$F$337,2,FALSE)</f>
        <v>Carly Yates</v>
      </c>
      <c r="D115" s="7">
        <f>VLOOKUP(B115,'Members Data'!$A$3:$F$337,3,FALSE)</f>
        <v>13</v>
      </c>
      <c r="E115" s="7" t="str">
        <f>VLOOKUP(B115,'Members Data'!$A$3:$F$337,4,FALSE)</f>
        <v>Wellbrow Minstral</v>
      </c>
      <c r="F115" s="2" t="str">
        <f t="shared" si="1"/>
        <v>S</v>
      </c>
      <c r="G115" s="7">
        <v>7</v>
      </c>
      <c r="H115" s="7">
        <v>7</v>
      </c>
      <c r="I115" s="7">
        <v>7</v>
      </c>
      <c r="J115" s="7">
        <v>10</v>
      </c>
      <c r="K115" s="7"/>
    </row>
    <row r="116" spans="1:11" x14ac:dyDescent="0.3">
      <c r="A116" s="39"/>
      <c r="B116" s="7" t="s">
        <v>441</v>
      </c>
      <c r="C116" s="20" t="str">
        <f>VLOOKUP(B116,'Members Data'!$A$3:$F$337,2,FALSE)</f>
        <v>Emily Pearson</v>
      </c>
      <c r="D116" s="7">
        <f>VLOOKUP(B116,'Members Data'!$A$3:$F$337,3,FALSE)</f>
        <v>119</v>
      </c>
      <c r="E116" s="7" t="str">
        <f>VLOOKUP(B116,'Members Data'!$A$3:$F$337,4,FALSE)</f>
        <v>Deio</v>
      </c>
      <c r="F116" s="2" t="str">
        <f t="shared" si="1"/>
        <v>S</v>
      </c>
      <c r="G116" s="7">
        <v>6</v>
      </c>
      <c r="H116" s="7">
        <v>5</v>
      </c>
      <c r="I116" s="7">
        <v>1</v>
      </c>
      <c r="J116" s="7">
        <v>2</v>
      </c>
      <c r="K116" s="7"/>
    </row>
    <row r="117" spans="1:11" x14ac:dyDescent="0.3">
      <c r="A117" s="39"/>
      <c r="B117" s="7" t="s">
        <v>527</v>
      </c>
      <c r="C117" s="7" t="str">
        <f>VLOOKUP(B117,'Members Data'!$A$3:$F$337,2,FALSE)</f>
        <v xml:space="preserve">Hayley Jane Sutton </v>
      </c>
      <c r="D117" s="7">
        <f>VLOOKUP(B117,'Members Data'!$A$3:$F$337,3,FALSE)</f>
        <v>146</v>
      </c>
      <c r="E117" s="7" t="str">
        <f>VLOOKUP(B117,'Members Data'!$A$3:$F$337,4,FALSE)</f>
        <v>Cheshmere Rustic Romeo</v>
      </c>
      <c r="F117" s="2" t="str">
        <f t="shared" si="1"/>
        <v>S</v>
      </c>
      <c r="G117" s="7">
        <v>5</v>
      </c>
      <c r="H117" s="7">
        <v>1</v>
      </c>
      <c r="I117" s="7"/>
      <c r="J117" s="7"/>
      <c r="K117" s="7"/>
    </row>
    <row r="118" spans="1:11" x14ac:dyDescent="0.3">
      <c r="A118" s="39"/>
      <c r="B118" s="7" t="s">
        <v>424</v>
      </c>
      <c r="C118" s="20" t="str">
        <f>VLOOKUP(B118,'Members Data'!$A$3:$F$337,2,FALSE)</f>
        <v>Carly Singleton</v>
      </c>
      <c r="D118" s="7">
        <f>VLOOKUP(B118,'Members Data'!$A$3:$F$337,3,FALSE)</f>
        <v>115</v>
      </c>
      <c r="E118" s="7" t="str">
        <f>VLOOKUP(B118,'Members Data'!$A$3:$F$337,4,FALSE)</f>
        <v>Darshill Colossus</v>
      </c>
      <c r="F118" s="2" t="str">
        <f t="shared" si="1"/>
        <v>J</v>
      </c>
      <c r="G118" s="7">
        <v>4</v>
      </c>
      <c r="H118" s="7"/>
      <c r="I118" s="7"/>
      <c r="J118" s="7"/>
      <c r="K118" s="7"/>
    </row>
    <row r="119" spans="1:11" x14ac:dyDescent="0.3">
      <c r="A119" s="39"/>
      <c r="B119" s="7" t="s">
        <v>32</v>
      </c>
      <c r="C119" s="20" t="str">
        <f>VLOOKUP(B119,'Members Data'!$A$3:$F$337,2,FALSE)</f>
        <v>Carly Yates</v>
      </c>
      <c r="D119" s="7">
        <f>VLOOKUP(B119,'Members Data'!$A$3:$F$337,3,FALSE)</f>
        <v>13</v>
      </c>
      <c r="E119" s="7" t="str">
        <f>VLOOKUP(B119,'Members Data'!$A$3:$F$337,4,FALSE)</f>
        <v>Sprattsdown Blackthorn</v>
      </c>
      <c r="F119" s="2" t="str">
        <f t="shared" si="1"/>
        <v>S</v>
      </c>
      <c r="G119" s="7">
        <v>1</v>
      </c>
      <c r="H119" s="7"/>
      <c r="I119" s="7"/>
      <c r="J119" s="7">
        <v>12</v>
      </c>
      <c r="K119" s="7"/>
    </row>
    <row r="120" spans="1:11" x14ac:dyDescent="0.3">
      <c r="A120" s="39"/>
      <c r="B120" s="7" t="s">
        <v>284</v>
      </c>
      <c r="C120" s="24" t="str">
        <f>VLOOKUP(B120,'Members Data'!$A$3:$F$337,2,FALSE)</f>
        <v>Louis Cure</v>
      </c>
      <c r="D120" s="7">
        <f>VLOOKUP(B120,'Members Data'!$A$3:$F$337,3,FALSE)</f>
        <v>59</v>
      </c>
      <c r="E120" s="7" t="str">
        <f>VLOOKUP(B120,'Members Data'!$A$3:$F$337,4,FALSE)</f>
        <v>Dumbles Grandeurs Last</v>
      </c>
      <c r="F120" s="2" t="str">
        <f t="shared" si="1"/>
        <v>J</v>
      </c>
      <c r="G120" s="7">
        <v>1</v>
      </c>
      <c r="H120" s="7">
        <v>1</v>
      </c>
      <c r="I120" s="7">
        <v>6</v>
      </c>
      <c r="J120" s="7">
        <v>14</v>
      </c>
      <c r="K120" s="7"/>
    </row>
    <row r="121" spans="1:11" x14ac:dyDescent="0.3">
      <c r="A121" s="39"/>
      <c r="B121" s="7" t="s">
        <v>383</v>
      </c>
      <c r="C121" s="7" t="str">
        <f>VLOOKUP(B121,'Members Data'!$A$3:$F$337,2,FALSE)</f>
        <v>Ellie Spruce</v>
      </c>
      <c r="D121" s="7">
        <f>VLOOKUP(B121,'Members Data'!$A$3:$F$337,3,FALSE)</f>
        <v>105</v>
      </c>
      <c r="E121" s="7" t="str">
        <f>VLOOKUP(B121,'Members Data'!$A$3:$F$337,4,FALSE)</f>
        <v xml:space="preserve">Meldore Tywysog </v>
      </c>
      <c r="F121" s="2" t="str">
        <f t="shared" si="1"/>
        <v>S</v>
      </c>
      <c r="G121" s="7"/>
      <c r="H121" s="7">
        <v>1</v>
      </c>
      <c r="I121" s="7"/>
      <c r="J121" s="7"/>
      <c r="K121" s="7"/>
    </row>
    <row r="122" spans="1:11" x14ac:dyDescent="0.3">
      <c r="A122" s="39"/>
      <c r="B122" s="7" t="s">
        <v>352</v>
      </c>
      <c r="C122" s="7" t="str">
        <f>VLOOKUP(B122,'Members Data'!$A$3:$F$337,2,FALSE)</f>
        <v>Darcy Donnelly</v>
      </c>
      <c r="D122" s="7">
        <f>VLOOKUP(B122,'Members Data'!$A$3:$F$337,3,FALSE)</f>
        <v>90</v>
      </c>
      <c r="E122" s="7" t="str">
        <f>VLOOKUP(B122,'Members Data'!$A$3:$F$337,4,FALSE)</f>
        <v>Gellinog Jackie</v>
      </c>
      <c r="F122" s="2" t="str">
        <f t="shared" si="1"/>
        <v>J</v>
      </c>
      <c r="G122" s="7"/>
      <c r="H122" s="7"/>
      <c r="I122" s="7">
        <v>1</v>
      </c>
      <c r="J122" s="7"/>
      <c r="K122" s="7"/>
    </row>
    <row r="123" spans="1:11" x14ac:dyDescent="0.3">
      <c r="A123" s="39"/>
      <c r="B123" s="7"/>
      <c r="C123" s="7" t="e">
        <f>VLOOKUP(B123,'Members Data'!$A$3:$F$337,2,FALSE)</f>
        <v>#N/A</v>
      </c>
      <c r="D123" s="7" t="e">
        <f>VLOOKUP(B123,'Members Data'!$A$3:$F$337,3,FALSE)</f>
        <v>#N/A</v>
      </c>
      <c r="E123" s="7" t="e">
        <f>VLOOKUP(B123,'Members Data'!$A$3:$F$337,4,FALSE)</f>
        <v>#N/A</v>
      </c>
      <c r="F123" s="2" t="str">
        <f t="shared" ref="F123:F186" si="2">IF((LEFT(B123,1)="I"),"J",LEFT(B123,1))</f>
        <v/>
      </c>
      <c r="G123" s="7"/>
      <c r="H123" s="7"/>
      <c r="I123" s="7"/>
      <c r="J123" s="7"/>
      <c r="K123" s="7"/>
    </row>
    <row r="124" spans="1:11" x14ac:dyDescent="0.3">
      <c r="A124" s="39"/>
      <c r="B124" s="7"/>
      <c r="C124" s="7" t="e">
        <f>VLOOKUP(B124,'Members Data'!$A$3:$F$337,2,FALSE)</f>
        <v>#N/A</v>
      </c>
      <c r="D124" s="7" t="e">
        <f>VLOOKUP(B124,'Members Data'!$A$3:$F$337,3,FALSE)</f>
        <v>#N/A</v>
      </c>
      <c r="E124" s="7" t="e">
        <f>VLOOKUP(B124,'Members Data'!$A$3:$F$337,4,FALSE)</f>
        <v>#N/A</v>
      </c>
      <c r="F124" s="2" t="str">
        <f t="shared" si="2"/>
        <v/>
      </c>
      <c r="G124" s="7"/>
      <c r="H124" s="7"/>
      <c r="I124" s="7"/>
      <c r="J124" s="7"/>
      <c r="K124" s="7"/>
    </row>
    <row r="125" spans="1:11" x14ac:dyDescent="0.3">
      <c r="A125" s="39"/>
      <c r="B125" s="7"/>
      <c r="C125" s="7" t="e">
        <f>VLOOKUP(B125,'Members Data'!$A$3:$F$337,2,FALSE)</f>
        <v>#N/A</v>
      </c>
      <c r="D125" s="7" t="e">
        <f>VLOOKUP(B125,'Members Data'!$A$3:$F$337,3,FALSE)</f>
        <v>#N/A</v>
      </c>
      <c r="E125" s="7" t="e">
        <f>VLOOKUP(B125,'Members Data'!$A$3:$F$337,4,FALSE)</f>
        <v>#N/A</v>
      </c>
      <c r="F125" s="2" t="str">
        <f t="shared" si="2"/>
        <v/>
      </c>
      <c r="G125" s="7"/>
      <c r="H125" s="7"/>
      <c r="I125" s="7"/>
      <c r="J125" s="7"/>
      <c r="K125" s="7"/>
    </row>
    <row r="126" spans="1:11" x14ac:dyDescent="0.3">
      <c r="A126" s="39"/>
      <c r="B126" s="7"/>
      <c r="C126" s="7" t="e">
        <f>VLOOKUP(B126,'Members Data'!$A$3:$F$337,2,FALSE)</f>
        <v>#N/A</v>
      </c>
      <c r="D126" s="7" t="e">
        <f>VLOOKUP(B126,'Members Data'!$A$3:$F$337,3,FALSE)</f>
        <v>#N/A</v>
      </c>
      <c r="E126" s="7" t="e">
        <f>VLOOKUP(B126,'Members Data'!$A$3:$F$337,4,FALSE)</f>
        <v>#N/A</v>
      </c>
      <c r="F126" s="2" t="str">
        <f t="shared" si="2"/>
        <v/>
      </c>
      <c r="G126" s="7"/>
      <c r="H126" s="7"/>
      <c r="I126" s="7"/>
      <c r="J126" s="7"/>
      <c r="K126" s="7"/>
    </row>
    <row r="127" spans="1:11" x14ac:dyDescent="0.3">
      <c r="A127" s="39"/>
      <c r="B127" s="7"/>
      <c r="C127" s="7" t="e">
        <f>VLOOKUP(B127,'Members Data'!$A$3:$F$337,2,FALSE)</f>
        <v>#N/A</v>
      </c>
      <c r="D127" s="7" t="e">
        <f>VLOOKUP(B127,'Members Data'!$A$3:$F$337,3,FALSE)</f>
        <v>#N/A</v>
      </c>
      <c r="E127" s="7" t="e">
        <f>VLOOKUP(B127,'Members Data'!$A$3:$F$337,4,FALSE)</f>
        <v>#N/A</v>
      </c>
      <c r="F127" s="2" t="str">
        <f t="shared" si="2"/>
        <v/>
      </c>
      <c r="G127" s="7"/>
      <c r="H127" s="7"/>
      <c r="I127" s="7"/>
      <c r="J127" s="7"/>
      <c r="K127" s="7"/>
    </row>
    <row r="128" spans="1:11" x14ac:dyDescent="0.3">
      <c r="A128" s="39"/>
      <c r="B128" s="7"/>
      <c r="C128" s="7" t="e">
        <f>VLOOKUP(B128,'Members Data'!$A$3:$F$337,2,FALSE)</f>
        <v>#N/A</v>
      </c>
      <c r="D128" s="7" t="e">
        <f>VLOOKUP(B128,'Members Data'!$A$3:$F$337,3,FALSE)</f>
        <v>#N/A</v>
      </c>
      <c r="E128" s="7" t="e">
        <f>VLOOKUP(B128,'Members Data'!$A$3:$F$337,4,FALSE)</f>
        <v>#N/A</v>
      </c>
      <c r="F128" s="2" t="str">
        <f t="shared" si="2"/>
        <v/>
      </c>
      <c r="G128" s="7"/>
      <c r="H128" s="7"/>
      <c r="I128" s="7"/>
      <c r="J128" s="7"/>
      <c r="K128" s="7"/>
    </row>
    <row r="129" spans="1:11" x14ac:dyDescent="0.3">
      <c r="A129" s="39"/>
      <c r="B129" s="7"/>
      <c r="C129" s="7" t="e">
        <f>VLOOKUP(B129,'Members Data'!$A$3:$F$337,2,FALSE)</f>
        <v>#N/A</v>
      </c>
      <c r="D129" s="7" t="e">
        <f>VLOOKUP(B129,'Members Data'!$A$3:$F$337,3,FALSE)</f>
        <v>#N/A</v>
      </c>
      <c r="E129" s="7" t="e">
        <f>VLOOKUP(B129,'Members Data'!$A$3:$F$337,4,FALSE)</f>
        <v>#N/A</v>
      </c>
      <c r="F129" s="2" t="str">
        <f t="shared" si="2"/>
        <v/>
      </c>
      <c r="G129" s="7"/>
      <c r="H129" s="7"/>
      <c r="I129" s="7"/>
      <c r="J129" s="7"/>
      <c r="K129" s="7"/>
    </row>
    <row r="130" spans="1:11" x14ac:dyDescent="0.3">
      <c r="A130" s="39"/>
      <c r="B130" s="7"/>
      <c r="C130" s="7" t="e">
        <f>VLOOKUP(B130,'Members Data'!$A$3:$F$337,2,FALSE)</f>
        <v>#N/A</v>
      </c>
      <c r="D130" s="7" t="e">
        <f>VLOOKUP(B130,'Members Data'!$A$3:$F$337,3,FALSE)</f>
        <v>#N/A</v>
      </c>
      <c r="E130" s="7" t="e">
        <f>VLOOKUP(B130,'Members Data'!$A$3:$F$337,4,FALSE)</f>
        <v>#N/A</v>
      </c>
      <c r="F130" s="2" t="str">
        <f t="shared" si="2"/>
        <v/>
      </c>
      <c r="G130" s="7"/>
      <c r="H130" s="7"/>
      <c r="I130" s="7"/>
      <c r="J130" s="7"/>
      <c r="K130" s="7"/>
    </row>
    <row r="131" spans="1:11" x14ac:dyDescent="0.3">
      <c r="A131" s="39"/>
      <c r="B131" s="7"/>
      <c r="C131" s="7" t="e">
        <f>VLOOKUP(B131,'Members Data'!$A$3:$F$337,2,FALSE)</f>
        <v>#N/A</v>
      </c>
      <c r="D131" s="7" t="e">
        <f>VLOOKUP(B131,'Members Data'!$A$3:$F$337,3,FALSE)</f>
        <v>#N/A</v>
      </c>
      <c r="E131" s="7" t="e">
        <f>VLOOKUP(B131,'Members Data'!$A$3:$F$337,4,FALSE)</f>
        <v>#N/A</v>
      </c>
      <c r="F131" s="2" t="str">
        <f t="shared" si="2"/>
        <v/>
      </c>
      <c r="G131" s="7"/>
      <c r="H131" s="7"/>
      <c r="I131" s="7"/>
      <c r="J131" s="7"/>
      <c r="K131" s="7"/>
    </row>
    <row r="132" spans="1:11" x14ac:dyDescent="0.3">
      <c r="A132" s="39"/>
      <c r="B132" s="7"/>
      <c r="C132" s="7" t="e">
        <f>VLOOKUP(B132,'Members Data'!$A$3:$F$337,2,FALSE)</f>
        <v>#N/A</v>
      </c>
      <c r="D132" s="7" t="e">
        <f>VLOOKUP(B132,'Members Data'!$A$3:$F$337,3,FALSE)</f>
        <v>#N/A</v>
      </c>
      <c r="E132" s="7" t="e">
        <f>VLOOKUP(B132,'Members Data'!$A$3:$F$337,4,FALSE)</f>
        <v>#N/A</v>
      </c>
      <c r="F132" s="2" t="str">
        <f t="shared" si="2"/>
        <v/>
      </c>
      <c r="G132" s="7"/>
      <c r="H132" s="7"/>
      <c r="I132" s="7"/>
      <c r="J132" s="7"/>
      <c r="K132" s="7"/>
    </row>
    <row r="133" spans="1:11" x14ac:dyDescent="0.3">
      <c r="A133" s="39"/>
      <c r="B133" s="7"/>
      <c r="C133" s="7" t="e">
        <f>VLOOKUP(B133,'Members Data'!$A$3:$F$337,2,FALSE)</f>
        <v>#N/A</v>
      </c>
      <c r="D133" s="7" t="e">
        <f>VLOOKUP(B133,'Members Data'!$A$3:$F$337,3,FALSE)</f>
        <v>#N/A</v>
      </c>
      <c r="E133" s="7" t="e">
        <f>VLOOKUP(B133,'Members Data'!$A$3:$F$337,4,FALSE)</f>
        <v>#N/A</v>
      </c>
      <c r="F133" s="2" t="str">
        <f t="shared" si="2"/>
        <v/>
      </c>
      <c r="G133" s="7"/>
      <c r="H133" s="7"/>
      <c r="I133" s="7"/>
      <c r="J133" s="7"/>
      <c r="K133" s="7"/>
    </row>
    <row r="134" spans="1:11" x14ac:dyDescent="0.3">
      <c r="A134" s="39"/>
      <c r="B134" s="7"/>
      <c r="C134" s="7" t="e">
        <f>VLOOKUP(B134,'Members Data'!$A$3:$F$337,2,FALSE)</f>
        <v>#N/A</v>
      </c>
      <c r="D134" s="7" t="e">
        <f>VLOOKUP(B134,'Members Data'!$A$3:$F$337,3,FALSE)</f>
        <v>#N/A</v>
      </c>
      <c r="E134" s="7" t="e">
        <f>VLOOKUP(B134,'Members Data'!$A$3:$F$337,4,FALSE)</f>
        <v>#N/A</v>
      </c>
      <c r="F134" s="2" t="str">
        <f t="shared" si="2"/>
        <v/>
      </c>
      <c r="G134" s="7"/>
      <c r="H134" s="7"/>
      <c r="I134" s="7"/>
      <c r="J134" s="7"/>
      <c r="K134" s="7"/>
    </row>
    <row r="135" spans="1:11" x14ac:dyDescent="0.3">
      <c r="A135" s="39"/>
      <c r="B135" s="7"/>
      <c r="C135" s="7" t="e">
        <f>VLOOKUP(B135,'Members Data'!$A$3:$F$337,2,FALSE)</f>
        <v>#N/A</v>
      </c>
      <c r="D135" s="7" t="e">
        <f>VLOOKUP(B135,'Members Data'!$A$3:$F$337,3,FALSE)</f>
        <v>#N/A</v>
      </c>
      <c r="E135" s="7" t="e">
        <f>VLOOKUP(B135,'Members Data'!$A$3:$F$337,4,FALSE)</f>
        <v>#N/A</v>
      </c>
      <c r="F135" s="2" t="str">
        <f t="shared" si="2"/>
        <v/>
      </c>
      <c r="G135" s="7"/>
      <c r="H135" s="7"/>
      <c r="I135" s="7"/>
      <c r="J135" s="7"/>
      <c r="K135" s="7"/>
    </row>
    <row r="136" spans="1:11" x14ac:dyDescent="0.3">
      <c r="A136" s="13"/>
      <c r="C136" s="1"/>
      <c r="D136" s="1"/>
      <c r="E136" s="1"/>
      <c r="F136" s="2" t="str">
        <f t="shared" si="2"/>
        <v/>
      </c>
    </row>
    <row r="137" spans="1:11" ht="16.5" customHeight="1" x14ac:dyDescent="0.3">
      <c r="A137" s="40" t="s">
        <v>597</v>
      </c>
      <c r="B137" s="8" t="s">
        <v>179</v>
      </c>
      <c r="C137" s="8" t="str">
        <f>VLOOKUP(B137,'Members Data'!$A$3:$F$337,2,FALSE)</f>
        <v>Farrah Sandbrook</v>
      </c>
      <c r="D137" s="8">
        <f>VLOOKUP(B137,'Members Data'!$A$3:$F$337,3,FALSE)</f>
        <v>4</v>
      </c>
      <c r="E137" s="8" t="str">
        <f>VLOOKUP(B137,'Members Data'!$A$3:$F$337,4,FALSE)</f>
        <v>Kirtie Braeriach</v>
      </c>
      <c r="F137" s="2" t="str">
        <f t="shared" si="2"/>
        <v>S</v>
      </c>
      <c r="G137" s="8">
        <v>7</v>
      </c>
      <c r="H137" s="8"/>
      <c r="I137" s="8">
        <v>6</v>
      </c>
      <c r="J137" s="8">
        <v>14</v>
      </c>
      <c r="K137" s="8"/>
    </row>
    <row r="138" spans="1:11" x14ac:dyDescent="0.3">
      <c r="A138" s="40"/>
      <c r="B138" s="8" t="s">
        <v>532</v>
      </c>
      <c r="C138" s="21" t="str">
        <f>VLOOKUP(B138,'Members Data'!$A$3:$F$337,2,FALSE)</f>
        <v xml:space="preserve">Eliza Coates </v>
      </c>
      <c r="D138" s="8">
        <f>VLOOKUP(B138,'Members Data'!$A$3:$F$337,3,FALSE)</f>
        <v>147</v>
      </c>
      <c r="E138" s="8" t="str">
        <f>VLOOKUP(B138,'Members Data'!$A$3:$F$337,4,FALSE)</f>
        <v xml:space="preserve">Riversdale Carla Rose </v>
      </c>
      <c r="F138" s="2" t="str">
        <f t="shared" si="2"/>
        <v>J</v>
      </c>
      <c r="G138" s="8">
        <v>6</v>
      </c>
      <c r="H138" s="8">
        <v>7</v>
      </c>
      <c r="I138" s="8">
        <v>7</v>
      </c>
      <c r="J138" s="8">
        <v>12</v>
      </c>
      <c r="K138" s="8"/>
    </row>
    <row r="139" spans="1:11" x14ac:dyDescent="0.3">
      <c r="A139" s="40"/>
      <c r="B139" s="8" t="s">
        <v>589</v>
      </c>
      <c r="C139" s="8" t="str">
        <f>VLOOKUP(B139,'Members Data'!$A$3:$F$337,2,FALSE)</f>
        <v>Kelly Speakman</v>
      </c>
      <c r="D139" s="8">
        <f>VLOOKUP(B139,'Members Data'!$A$3:$F$337,3,FALSE)</f>
        <v>167</v>
      </c>
      <c r="E139" s="8" t="str">
        <f>VLOOKUP(B139,'Members Data'!$A$3:$F$337,4,FALSE)</f>
        <v xml:space="preserve">Braithwaite Warrior </v>
      </c>
      <c r="F139" s="2" t="str">
        <f t="shared" si="2"/>
        <v>S</v>
      </c>
      <c r="G139" s="8">
        <v>5</v>
      </c>
      <c r="H139" s="8">
        <v>6</v>
      </c>
      <c r="I139" s="8">
        <v>5</v>
      </c>
      <c r="J139" s="8"/>
      <c r="K139" s="8"/>
    </row>
    <row r="140" spans="1:11" x14ac:dyDescent="0.3">
      <c r="A140" s="40"/>
      <c r="B140" s="8" t="s">
        <v>462</v>
      </c>
      <c r="C140" s="21" t="str">
        <f>VLOOKUP(B140,'Members Data'!$A$3:$F$337,2,FALSE)</f>
        <v>Lucy Clutton</v>
      </c>
      <c r="D140" s="8">
        <f>VLOOKUP(B140,'Members Data'!$A$3:$F$337,3,FALSE)</f>
        <v>127</v>
      </c>
      <c r="E140" s="8" t="str">
        <f>VLOOKUP(B140,'Members Data'!$A$3:$F$337,4,FALSE)</f>
        <v>Allnabroone Star</v>
      </c>
      <c r="F140" s="2" t="str">
        <f t="shared" si="2"/>
        <v>J</v>
      </c>
      <c r="G140" s="8">
        <v>4</v>
      </c>
      <c r="H140" s="8"/>
      <c r="I140" s="8"/>
      <c r="J140" s="8"/>
      <c r="K140" s="8"/>
    </row>
    <row r="141" spans="1:11" x14ac:dyDescent="0.3">
      <c r="A141" s="40"/>
      <c r="B141" s="8" t="s">
        <v>302</v>
      </c>
      <c r="C141" s="21" t="str">
        <f>VLOOKUP(B141,'Members Data'!$A$3:$F$337,2,FALSE)</f>
        <v>Charlotte Roskell</v>
      </c>
      <c r="D141" s="8">
        <f>VLOOKUP(B141,'Members Data'!$A$3:$F$337,3,FALSE)</f>
        <v>66</v>
      </c>
      <c r="E141" s="8" t="str">
        <f>VLOOKUP(B141,'Members Data'!$A$3:$F$337,4,FALSE)</f>
        <v>Bobby Dazzler</v>
      </c>
      <c r="F141" s="2" t="str">
        <f t="shared" si="2"/>
        <v>J</v>
      </c>
      <c r="G141" s="8">
        <v>3</v>
      </c>
      <c r="H141" s="8">
        <v>1</v>
      </c>
      <c r="I141" s="8"/>
      <c r="J141" s="8"/>
      <c r="K141" s="8"/>
    </row>
    <row r="142" spans="1:11" x14ac:dyDescent="0.3">
      <c r="A142" s="40"/>
      <c r="B142" s="8" t="s">
        <v>529</v>
      </c>
      <c r="C142" s="21" t="str">
        <f>VLOOKUP(B142,'Members Data'!$A$3:$F$337,2,FALSE)</f>
        <v xml:space="preserve">Eliza Coates </v>
      </c>
      <c r="D142" s="8">
        <f>VLOOKUP(B142,'Members Data'!$A$3:$F$337,3,FALSE)</f>
        <v>147</v>
      </c>
      <c r="E142" s="8" t="str">
        <f>VLOOKUP(B142,'Members Data'!$A$3:$F$337,4,FALSE)</f>
        <v>Eyarth Kadjar</v>
      </c>
      <c r="F142" s="2" t="str">
        <f t="shared" si="2"/>
        <v>J</v>
      </c>
      <c r="G142" s="8">
        <v>1</v>
      </c>
      <c r="H142" s="8"/>
      <c r="I142" s="8"/>
      <c r="J142" s="8"/>
      <c r="K142" s="8"/>
    </row>
    <row r="143" spans="1:11" x14ac:dyDescent="0.3">
      <c r="A143" s="40"/>
      <c r="B143" s="8" t="s">
        <v>331</v>
      </c>
      <c r="C143" s="8" t="str">
        <f>VLOOKUP(B143,'Members Data'!$A$3:$F$337,2,FALSE)</f>
        <v>Ellen Williams</v>
      </c>
      <c r="D143" s="8">
        <f>VLOOKUP(B143,'Members Data'!$A$3:$F$337,3,FALSE)</f>
        <v>83</v>
      </c>
      <c r="E143" s="8" t="str">
        <f>VLOOKUP(B143,'Members Data'!$A$3:$F$337,4,FALSE)</f>
        <v>Barnsview Silver Lady</v>
      </c>
      <c r="F143" s="2" t="str">
        <f t="shared" si="2"/>
        <v>S</v>
      </c>
      <c r="G143" s="8">
        <v>1</v>
      </c>
      <c r="H143" s="8"/>
      <c r="I143" s="8"/>
      <c r="J143" s="8"/>
      <c r="K143" s="8"/>
    </row>
    <row r="144" spans="1:11" x14ac:dyDescent="0.3">
      <c r="A144" s="40"/>
      <c r="B144" s="8"/>
      <c r="C144" s="8" t="e">
        <f>VLOOKUP(B144,'Members Data'!$A$3:$F$337,2,FALSE)</f>
        <v>#N/A</v>
      </c>
      <c r="D144" s="8" t="e">
        <f>VLOOKUP(B144,'Members Data'!$A$3:$F$337,3,FALSE)</f>
        <v>#N/A</v>
      </c>
      <c r="E144" s="8" t="e">
        <f>VLOOKUP(B144,'Members Data'!$A$3:$F$337,4,FALSE)</f>
        <v>#N/A</v>
      </c>
      <c r="F144" s="2" t="str">
        <f t="shared" si="2"/>
        <v/>
      </c>
      <c r="G144" s="8"/>
      <c r="H144" s="8"/>
      <c r="I144" s="8"/>
      <c r="J144" s="8"/>
      <c r="K144" s="8"/>
    </row>
    <row r="145" spans="1:11" x14ac:dyDescent="0.3">
      <c r="A145" s="40"/>
      <c r="B145" s="8"/>
      <c r="C145" s="8" t="e">
        <f>VLOOKUP(B145,'Members Data'!$A$3:$F$337,2,FALSE)</f>
        <v>#N/A</v>
      </c>
      <c r="D145" s="8" t="e">
        <f>VLOOKUP(B145,'Members Data'!$A$3:$F$337,3,FALSE)</f>
        <v>#N/A</v>
      </c>
      <c r="E145" s="8" t="e">
        <f>VLOOKUP(B145,'Members Data'!$A$3:$F$337,4,FALSE)</f>
        <v>#N/A</v>
      </c>
      <c r="F145" s="2" t="str">
        <f t="shared" si="2"/>
        <v/>
      </c>
      <c r="G145" s="8"/>
      <c r="H145" s="8"/>
      <c r="I145" s="8"/>
      <c r="J145" s="8"/>
      <c r="K145" s="8"/>
    </row>
    <row r="146" spans="1:11" x14ac:dyDescent="0.3">
      <c r="A146" s="40"/>
      <c r="B146" s="8"/>
      <c r="C146" s="8" t="e">
        <f>VLOOKUP(B146,'Members Data'!$A$3:$F$337,2,FALSE)</f>
        <v>#N/A</v>
      </c>
      <c r="D146" s="8" t="e">
        <f>VLOOKUP(B146,'Members Data'!$A$3:$F$337,3,FALSE)</f>
        <v>#N/A</v>
      </c>
      <c r="E146" s="8" t="e">
        <f>VLOOKUP(B146,'Members Data'!$A$3:$F$337,4,FALSE)</f>
        <v>#N/A</v>
      </c>
      <c r="F146" s="2" t="str">
        <f t="shared" si="2"/>
        <v/>
      </c>
      <c r="G146" s="8"/>
      <c r="H146" s="8"/>
      <c r="I146" s="8"/>
      <c r="J146" s="8"/>
      <c r="K146" s="8"/>
    </row>
    <row r="147" spans="1:11" x14ac:dyDescent="0.3">
      <c r="A147" s="40"/>
      <c r="B147" s="8"/>
      <c r="C147" s="8" t="e">
        <f>VLOOKUP(B147,'Members Data'!$A$3:$F$337,2,FALSE)</f>
        <v>#N/A</v>
      </c>
      <c r="D147" s="8" t="e">
        <f>VLOOKUP(B147,'Members Data'!$A$3:$F$337,3,FALSE)</f>
        <v>#N/A</v>
      </c>
      <c r="E147" s="8" t="e">
        <f>VLOOKUP(B147,'Members Data'!$A$3:$F$337,4,FALSE)</f>
        <v>#N/A</v>
      </c>
      <c r="F147" s="2" t="str">
        <f t="shared" si="2"/>
        <v/>
      </c>
      <c r="G147" s="8"/>
      <c r="H147" s="8"/>
      <c r="I147" s="8"/>
      <c r="J147" s="8"/>
      <c r="K147" s="8"/>
    </row>
    <row r="148" spans="1:11" x14ac:dyDescent="0.3">
      <c r="A148" s="40"/>
      <c r="B148" s="8"/>
      <c r="C148" s="8" t="e">
        <f>VLOOKUP(B148,'Members Data'!$A$3:$F$337,2,FALSE)</f>
        <v>#N/A</v>
      </c>
      <c r="D148" s="8" t="e">
        <f>VLOOKUP(B148,'Members Data'!$A$3:$F$337,3,FALSE)</f>
        <v>#N/A</v>
      </c>
      <c r="E148" s="8" t="e">
        <f>VLOOKUP(B148,'Members Data'!$A$3:$F$337,4,FALSE)</f>
        <v>#N/A</v>
      </c>
      <c r="F148" s="2" t="str">
        <f t="shared" si="2"/>
        <v/>
      </c>
      <c r="G148" s="8"/>
      <c r="H148" s="8"/>
      <c r="I148" s="8"/>
      <c r="J148" s="8"/>
      <c r="K148" s="8"/>
    </row>
    <row r="149" spans="1:11" x14ac:dyDescent="0.3">
      <c r="A149" s="40"/>
      <c r="B149" s="8"/>
      <c r="C149" s="8" t="e">
        <f>VLOOKUP(B149,'Members Data'!$A$3:$F$337,2,FALSE)</f>
        <v>#N/A</v>
      </c>
      <c r="D149" s="8" t="e">
        <f>VLOOKUP(B149,'Members Data'!$A$3:$F$337,3,FALSE)</f>
        <v>#N/A</v>
      </c>
      <c r="E149" s="8" t="e">
        <f>VLOOKUP(B149,'Members Data'!$A$3:$F$337,4,FALSE)</f>
        <v>#N/A</v>
      </c>
      <c r="F149" s="2" t="str">
        <f t="shared" si="2"/>
        <v/>
      </c>
      <c r="G149" s="8"/>
      <c r="H149" s="8"/>
      <c r="I149" s="8"/>
      <c r="J149" s="8"/>
      <c r="K149" s="8"/>
    </row>
    <row r="150" spans="1:11" x14ac:dyDescent="0.3">
      <c r="A150" s="40"/>
      <c r="B150" s="8"/>
      <c r="C150" s="8" t="e">
        <f>VLOOKUP(B150,'Members Data'!$A$3:$F$337,2,FALSE)</f>
        <v>#N/A</v>
      </c>
      <c r="D150" s="8" t="e">
        <f>VLOOKUP(B150,'Members Data'!$A$3:$F$337,3,FALSE)</f>
        <v>#N/A</v>
      </c>
      <c r="E150" s="8" t="e">
        <f>VLOOKUP(B150,'Members Data'!$A$3:$F$337,4,FALSE)</f>
        <v>#N/A</v>
      </c>
      <c r="F150" s="2" t="str">
        <f t="shared" si="2"/>
        <v/>
      </c>
      <c r="G150" s="8"/>
      <c r="H150" s="8"/>
      <c r="I150" s="8"/>
      <c r="J150" s="8"/>
      <c r="K150" s="8"/>
    </row>
    <row r="151" spans="1:11" x14ac:dyDescent="0.3">
      <c r="A151" s="40"/>
      <c r="B151" s="8"/>
      <c r="C151" s="8" t="e">
        <f>VLOOKUP(B151,'Members Data'!$A$3:$F$337,2,FALSE)</f>
        <v>#N/A</v>
      </c>
      <c r="D151" s="8" t="e">
        <f>VLOOKUP(B151,'Members Data'!$A$3:$F$337,3,FALSE)</f>
        <v>#N/A</v>
      </c>
      <c r="E151" s="8" t="e">
        <f>VLOOKUP(B151,'Members Data'!$A$3:$F$337,4,FALSE)</f>
        <v>#N/A</v>
      </c>
      <c r="F151" s="2" t="str">
        <f t="shared" si="2"/>
        <v/>
      </c>
      <c r="G151" s="8"/>
      <c r="H151" s="8"/>
      <c r="I151" s="8"/>
      <c r="J151" s="8"/>
      <c r="K151" s="8"/>
    </row>
    <row r="152" spans="1:11" x14ac:dyDescent="0.3">
      <c r="A152" s="40"/>
      <c r="B152" s="8"/>
      <c r="C152" s="8" t="e">
        <f>VLOOKUP(B152,'Members Data'!$A$3:$F$337,2,FALSE)</f>
        <v>#N/A</v>
      </c>
      <c r="D152" s="8" t="e">
        <f>VLOOKUP(B152,'Members Data'!$A$3:$F$337,3,FALSE)</f>
        <v>#N/A</v>
      </c>
      <c r="E152" s="8" t="e">
        <f>VLOOKUP(B152,'Members Data'!$A$3:$F$337,4,FALSE)</f>
        <v>#N/A</v>
      </c>
      <c r="F152" s="2" t="str">
        <f t="shared" si="2"/>
        <v/>
      </c>
      <c r="G152" s="8"/>
      <c r="H152" s="8"/>
      <c r="I152" s="8"/>
      <c r="J152" s="8"/>
      <c r="K152" s="8"/>
    </row>
    <row r="153" spans="1:11" x14ac:dyDescent="0.3">
      <c r="A153" s="40"/>
      <c r="B153" s="8"/>
      <c r="C153" s="8" t="e">
        <f>VLOOKUP(B153,'Members Data'!$A$3:$F$337,2,FALSE)</f>
        <v>#N/A</v>
      </c>
      <c r="D153" s="8" t="e">
        <f>VLOOKUP(B153,'Members Data'!$A$3:$F$337,3,FALSE)</f>
        <v>#N/A</v>
      </c>
      <c r="E153" s="8" t="e">
        <f>VLOOKUP(B153,'Members Data'!$A$3:$F$337,4,FALSE)</f>
        <v>#N/A</v>
      </c>
      <c r="F153" s="2" t="str">
        <f t="shared" si="2"/>
        <v/>
      </c>
      <c r="G153" s="8"/>
      <c r="H153" s="8"/>
      <c r="I153" s="8"/>
      <c r="J153" s="8"/>
      <c r="K153" s="8"/>
    </row>
    <row r="154" spans="1:11" x14ac:dyDescent="0.3">
      <c r="A154" s="40"/>
      <c r="B154" s="8"/>
      <c r="C154" s="8" t="e">
        <f>VLOOKUP(B154,'Members Data'!$A$3:$F$337,2,FALSE)</f>
        <v>#N/A</v>
      </c>
      <c r="D154" s="8" t="e">
        <f>VLOOKUP(B154,'Members Data'!$A$3:$F$337,3,FALSE)</f>
        <v>#N/A</v>
      </c>
      <c r="E154" s="8" t="e">
        <f>VLOOKUP(B154,'Members Data'!$A$3:$F$337,4,FALSE)</f>
        <v>#N/A</v>
      </c>
      <c r="F154" s="2" t="str">
        <f t="shared" si="2"/>
        <v/>
      </c>
      <c r="G154" s="8"/>
      <c r="H154" s="8"/>
      <c r="I154" s="8"/>
      <c r="J154" s="8"/>
      <c r="K154" s="8"/>
    </row>
    <row r="155" spans="1:11" x14ac:dyDescent="0.3">
      <c r="A155" s="40"/>
      <c r="B155" s="8"/>
      <c r="C155" s="8" t="e">
        <f>VLOOKUP(B155,'Members Data'!$A$3:$F$337,2,FALSE)</f>
        <v>#N/A</v>
      </c>
      <c r="D155" s="8" t="e">
        <f>VLOOKUP(B155,'Members Data'!$A$3:$F$337,3,FALSE)</f>
        <v>#N/A</v>
      </c>
      <c r="E155" s="8" t="e">
        <f>VLOOKUP(B155,'Members Data'!$A$3:$F$337,4,FALSE)</f>
        <v>#N/A</v>
      </c>
      <c r="F155" s="2" t="str">
        <f t="shared" si="2"/>
        <v/>
      </c>
      <c r="G155" s="8"/>
      <c r="H155" s="8"/>
      <c r="I155" s="8"/>
      <c r="J155" s="8"/>
      <c r="K155" s="8"/>
    </row>
    <row r="156" spans="1:11" x14ac:dyDescent="0.3">
      <c r="A156" s="40"/>
      <c r="B156" s="8"/>
      <c r="C156" s="8" t="e">
        <f>VLOOKUP(B156,'Members Data'!$A$3:$F$337,2,FALSE)</f>
        <v>#N/A</v>
      </c>
      <c r="D156" s="8" t="e">
        <f>VLOOKUP(B156,'Members Data'!$A$3:$F$337,3,FALSE)</f>
        <v>#N/A</v>
      </c>
      <c r="E156" s="8" t="e">
        <f>VLOOKUP(B156,'Members Data'!$A$3:$F$337,4,FALSE)</f>
        <v>#N/A</v>
      </c>
      <c r="F156" s="2" t="str">
        <f t="shared" si="2"/>
        <v/>
      </c>
      <c r="G156" s="8"/>
      <c r="H156" s="8"/>
      <c r="I156" s="8"/>
      <c r="J156" s="8"/>
      <c r="K156" s="8"/>
    </row>
    <row r="157" spans="1:11" x14ac:dyDescent="0.3">
      <c r="A157" s="40"/>
      <c r="B157" s="8"/>
      <c r="C157" s="8" t="e">
        <f>VLOOKUP(B157,'Members Data'!$A$3:$F$337,2,FALSE)</f>
        <v>#N/A</v>
      </c>
      <c r="D157" s="8" t="e">
        <f>VLOOKUP(B157,'Members Data'!$A$3:$F$337,3,FALSE)</f>
        <v>#N/A</v>
      </c>
      <c r="E157" s="8" t="e">
        <f>VLOOKUP(B157,'Members Data'!$A$3:$F$337,4,FALSE)</f>
        <v>#N/A</v>
      </c>
      <c r="F157" s="2" t="str">
        <f t="shared" si="2"/>
        <v/>
      </c>
      <c r="G157" s="8"/>
      <c r="H157" s="8"/>
      <c r="I157" s="8"/>
      <c r="J157" s="8"/>
      <c r="K157" s="8"/>
    </row>
    <row r="158" spans="1:11" x14ac:dyDescent="0.3">
      <c r="A158" s="13"/>
      <c r="C158" s="1"/>
      <c r="D158" s="1"/>
      <c r="E158" s="1"/>
      <c r="F158" s="2" t="str">
        <f t="shared" si="2"/>
        <v/>
      </c>
    </row>
    <row r="159" spans="1:11" x14ac:dyDescent="0.3">
      <c r="A159" s="41" t="s">
        <v>598</v>
      </c>
      <c r="B159" s="9" t="s">
        <v>284</v>
      </c>
      <c r="C159" s="22" t="str">
        <f>VLOOKUP(B159,'Members Data'!$A$3:$F$337,2,FALSE)</f>
        <v>Louis Cure</v>
      </c>
      <c r="D159" s="9">
        <f>VLOOKUP(B159,'Members Data'!$A$3:$F$337,3,FALSE)</f>
        <v>59</v>
      </c>
      <c r="E159" s="9" t="str">
        <f>VLOOKUP(B159,'Members Data'!$A$3:$F$337,4,FALSE)</f>
        <v>Dumbles Grandeurs Last</v>
      </c>
      <c r="F159" s="2" t="str">
        <f t="shared" si="2"/>
        <v>J</v>
      </c>
      <c r="G159" s="9">
        <v>7</v>
      </c>
      <c r="H159" s="9">
        <v>6</v>
      </c>
      <c r="I159" s="9">
        <v>6</v>
      </c>
      <c r="J159" s="9">
        <v>10</v>
      </c>
      <c r="K159" s="9"/>
    </row>
    <row r="160" spans="1:11" x14ac:dyDescent="0.3">
      <c r="A160" s="41"/>
      <c r="B160" s="9" t="s">
        <v>527</v>
      </c>
      <c r="C160" s="22" t="str">
        <f>VLOOKUP(B160,'Members Data'!$A$3:$F$337,2,FALSE)</f>
        <v xml:space="preserve">Hayley Jane Sutton </v>
      </c>
      <c r="D160" s="9">
        <f>VLOOKUP(B160,'Members Data'!$A$3:$F$337,3,FALSE)</f>
        <v>146</v>
      </c>
      <c r="E160" s="9" t="str">
        <f>VLOOKUP(B160,'Members Data'!$A$3:$F$337,4,FALSE)</f>
        <v>Cheshmere Rustic Romeo</v>
      </c>
      <c r="F160" s="2" t="str">
        <f t="shared" si="2"/>
        <v>S</v>
      </c>
      <c r="G160" s="9">
        <v>6</v>
      </c>
      <c r="H160" s="9"/>
      <c r="I160" s="9"/>
      <c r="J160" s="9"/>
      <c r="K160" s="9"/>
    </row>
    <row r="161" spans="1:11" x14ac:dyDescent="0.3">
      <c r="A161" s="41"/>
      <c r="B161" s="9" t="s">
        <v>532</v>
      </c>
      <c r="C161" s="22" t="str">
        <f>VLOOKUP(B161,'Members Data'!$A$3:$F$337,2,FALSE)</f>
        <v xml:space="preserve">Eliza Coates </v>
      </c>
      <c r="D161" s="9">
        <f>VLOOKUP(B161,'Members Data'!$A$3:$F$337,3,FALSE)</f>
        <v>147</v>
      </c>
      <c r="E161" s="9" t="str">
        <f>VLOOKUP(B161,'Members Data'!$A$3:$F$337,4,FALSE)</f>
        <v xml:space="preserve">Riversdale Carla Rose </v>
      </c>
      <c r="F161" s="2" t="str">
        <f t="shared" si="2"/>
        <v>J</v>
      </c>
      <c r="G161" s="9">
        <v>5</v>
      </c>
      <c r="H161" s="9">
        <v>5</v>
      </c>
      <c r="I161" s="9">
        <v>7</v>
      </c>
      <c r="J161" s="9">
        <v>12</v>
      </c>
      <c r="K161" s="9"/>
    </row>
    <row r="162" spans="1:11" x14ac:dyDescent="0.3">
      <c r="A162" s="41"/>
      <c r="B162" s="9" t="s">
        <v>586</v>
      </c>
      <c r="C162" s="9" t="str">
        <f>VLOOKUP(B162,'Members Data'!$A$3:$F$337,2,FALSE)</f>
        <v>Evie Clayton</v>
      </c>
      <c r="D162" s="9">
        <f>VLOOKUP(B162,'Members Data'!$A$3:$F$337,3,FALSE)</f>
        <v>166</v>
      </c>
      <c r="E162" s="9" t="str">
        <f>VLOOKUP(B162,'Members Data'!$A$3:$F$337,4,FALSE)</f>
        <v xml:space="preserve">Xanthe Tresyard </v>
      </c>
      <c r="F162" s="2" t="str">
        <f t="shared" si="2"/>
        <v>J</v>
      </c>
      <c r="G162" s="9">
        <v>1</v>
      </c>
      <c r="H162" s="9"/>
      <c r="I162" s="9"/>
      <c r="J162" s="9"/>
      <c r="K162" s="9"/>
    </row>
    <row r="163" spans="1:11" x14ac:dyDescent="0.3">
      <c r="A163" s="41"/>
      <c r="B163" s="9" t="s">
        <v>437</v>
      </c>
      <c r="C163" s="9" t="str">
        <f>VLOOKUP(B163,'Members Data'!$A$3:$F$337,2,FALSE)</f>
        <v>Ellie Stapley</v>
      </c>
      <c r="D163" s="9">
        <f>VLOOKUP(B163,'Members Data'!$A$3:$F$337,3,FALSE)</f>
        <v>118</v>
      </c>
      <c r="E163" s="9" t="str">
        <f>VLOOKUP(B163,'Members Data'!$A$3:$F$337,4,FALSE)</f>
        <v>Lady Dora</v>
      </c>
      <c r="F163" s="2" t="str">
        <f t="shared" si="2"/>
        <v>J</v>
      </c>
      <c r="G163" s="9"/>
      <c r="H163" s="9"/>
      <c r="I163" s="9"/>
      <c r="J163" s="9">
        <v>14</v>
      </c>
      <c r="K163" s="9"/>
    </row>
    <row r="164" spans="1:11" x14ac:dyDescent="0.3">
      <c r="A164" s="41"/>
      <c r="B164" s="9"/>
      <c r="C164" s="9" t="e">
        <f>VLOOKUP(B164,'Members Data'!$A$3:$F$337,2,FALSE)</f>
        <v>#N/A</v>
      </c>
      <c r="D164" s="9" t="e">
        <f>VLOOKUP(B164,'Members Data'!$A$3:$F$337,3,FALSE)</f>
        <v>#N/A</v>
      </c>
      <c r="E164" s="9" t="e">
        <f>VLOOKUP(B164,'Members Data'!$A$3:$F$337,4,FALSE)</f>
        <v>#N/A</v>
      </c>
      <c r="F164" s="2" t="str">
        <f t="shared" si="2"/>
        <v/>
      </c>
      <c r="G164" s="9"/>
      <c r="H164" s="9"/>
      <c r="I164" s="9"/>
      <c r="J164" s="9"/>
      <c r="K164" s="9"/>
    </row>
    <row r="165" spans="1:11" x14ac:dyDescent="0.3">
      <c r="A165" s="41"/>
      <c r="B165" s="9"/>
      <c r="C165" s="9" t="e">
        <f>VLOOKUP(B165,'Members Data'!$A$3:$F$337,2,FALSE)</f>
        <v>#N/A</v>
      </c>
      <c r="D165" s="9" t="e">
        <f>VLOOKUP(B165,'Members Data'!$A$3:$F$337,3,FALSE)</f>
        <v>#N/A</v>
      </c>
      <c r="E165" s="9" t="e">
        <f>VLOOKUP(B165,'Members Data'!$A$3:$F$337,4,FALSE)</f>
        <v>#N/A</v>
      </c>
      <c r="F165" s="2" t="str">
        <f t="shared" si="2"/>
        <v/>
      </c>
      <c r="G165" s="9"/>
      <c r="H165" s="9"/>
      <c r="I165" s="9"/>
      <c r="J165" s="9"/>
      <c r="K165" s="9"/>
    </row>
    <row r="166" spans="1:11" x14ac:dyDescent="0.3">
      <c r="A166" s="41"/>
      <c r="B166" s="9"/>
      <c r="C166" s="9" t="e">
        <f>VLOOKUP(B166,'Members Data'!$A$3:$F$337,2,FALSE)</f>
        <v>#N/A</v>
      </c>
      <c r="D166" s="9" t="e">
        <f>VLOOKUP(B166,'Members Data'!$A$3:$F$337,3,FALSE)</f>
        <v>#N/A</v>
      </c>
      <c r="E166" s="9" t="e">
        <f>VLOOKUP(B166,'Members Data'!$A$3:$F$337,4,FALSE)</f>
        <v>#N/A</v>
      </c>
      <c r="F166" s="2" t="str">
        <f t="shared" si="2"/>
        <v/>
      </c>
      <c r="G166" s="9"/>
      <c r="H166" s="9"/>
      <c r="I166" s="9"/>
      <c r="J166" s="9"/>
      <c r="K166" s="9"/>
    </row>
    <row r="167" spans="1:11" x14ac:dyDescent="0.3">
      <c r="A167" s="41"/>
      <c r="B167" s="9"/>
      <c r="C167" s="9" t="e">
        <f>VLOOKUP(B167,'Members Data'!$A$3:$F$337,2,FALSE)</f>
        <v>#N/A</v>
      </c>
      <c r="D167" s="9" t="e">
        <f>VLOOKUP(B167,'Members Data'!$A$3:$F$337,3,FALSE)</f>
        <v>#N/A</v>
      </c>
      <c r="E167" s="9" t="e">
        <f>VLOOKUP(B167,'Members Data'!$A$3:$F$337,4,FALSE)</f>
        <v>#N/A</v>
      </c>
      <c r="F167" s="2" t="str">
        <f t="shared" si="2"/>
        <v/>
      </c>
      <c r="G167" s="9"/>
      <c r="H167" s="9"/>
      <c r="I167" s="9"/>
      <c r="J167" s="9"/>
      <c r="K167" s="9"/>
    </row>
    <row r="168" spans="1:11" x14ac:dyDescent="0.3">
      <c r="A168" s="41"/>
      <c r="B168" s="9"/>
      <c r="C168" s="9" t="e">
        <f>VLOOKUP(B168,'Members Data'!$A$3:$F$337,2,FALSE)</f>
        <v>#N/A</v>
      </c>
      <c r="D168" s="9" t="e">
        <f>VLOOKUP(B168,'Members Data'!$A$3:$F$337,3,FALSE)</f>
        <v>#N/A</v>
      </c>
      <c r="E168" s="9" t="e">
        <f>VLOOKUP(B168,'Members Data'!$A$3:$F$337,4,FALSE)</f>
        <v>#N/A</v>
      </c>
      <c r="F168" s="2" t="str">
        <f t="shared" si="2"/>
        <v/>
      </c>
      <c r="G168" s="9"/>
      <c r="H168" s="9"/>
      <c r="I168" s="9"/>
      <c r="J168" s="9"/>
      <c r="K168" s="9"/>
    </row>
    <row r="169" spans="1:11" x14ac:dyDescent="0.3">
      <c r="A169" s="41"/>
      <c r="B169" s="9"/>
      <c r="C169" s="9" t="e">
        <f>VLOOKUP(B169,'Members Data'!$A$3:$F$337,2,FALSE)</f>
        <v>#N/A</v>
      </c>
      <c r="D169" s="9" t="e">
        <f>VLOOKUP(B169,'Members Data'!$A$3:$F$337,3,FALSE)</f>
        <v>#N/A</v>
      </c>
      <c r="E169" s="9" t="e">
        <f>VLOOKUP(B169,'Members Data'!$A$3:$F$337,4,FALSE)</f>
        <v>#N/A</v>
      </c>
      <c r="F169" s="2" t="str">
        <f t="shared" si="2"/>
        <v/>
      </c>
      <c r="G169" s="9"/>
      <c r="H169" s="9"/>
      <c r="I169" s="9"/>
      <c r="J169" s="9"/>
      <c r="K169" s="9"/>
    </row>
    <row r="170" spans="1:11" x14ac:dyDescent="0.3">
      <c r="A170" s="41"/>
      <c r="B170" s="9"/>
      <c r="C170" s="9" t="e">
        <f>VLOOKUP(B170,'Members Data'!$A$3:$F$337,2,FALSE)</f>
        <v>#N/A</v>
      </c>
      <c r="D170" s="9" t="e">
        <f>VLOOKUP(B170,'Members Data'!$A$3:$F$337,3,FALSE)</f>
        <v>#N/A</v>
      </c>
      <c r="E170" s="9" t="e">
        <f>VLOOKUP(B170,'Members Data'!$A$3:$F$337,4,FALSE)</f>
        <v>#N/A</v>
      </c>
      <c r="F170" s="2" t="str">
        <f t="shared" si="2"/>
        <v/>
      </c>
      <c r="G170" s="9"/>
      <c r="H170" s="9"/>
      <c r="I170" s="9"/>
      <c r="J170" s="9"/>
      <c r="K170" s="9"/>
    </row>
    <row r="171" spans="1:11" x14ac:dyDescent="0.3">
      <c r="A171" s="41"/>
      <c r="B171" s="9"/>
      <c r="C171" s="9" t="e">
        <f>VLOOKUP(B171,'Members Data'!$A$3:$F$337,2,FALSE)</f>
        <v>#N/A</v>
      </c>
      <c r="D171" s="9" t="e">
        <f>VLOOKUP(B171,'Members Data'!$A$3:$F$337,3,FALSE)</f>
        <v>#N/A</v>
      </c>
      <c r="E171" s="9" t="e">
        <f>VLOOKUP(B171,'Members Data'!$A$3:$F$337,4,FALSE)</f>
        <v>#N/A</v>
      </c>
      <c r="F171" s="2" t="str">
        <f t="shared" si="2"/>
        <v/>
      </c>
      <c r="G171" s="9"/>
      <c r="H171" s="9"/>
      <c r="I171" s="9"/>
      <c r="J171" s="9"/>
      <c r="K171" s="9"/>
    </row>
    <row r="172" spans="1:11" x14ac:dyDescent="0.3">
      <c r="A172" s="41"/>
      <c r="B172" s="9"/>
      <c r="C172" s="9" t="e">
        <f>VLOOKUP(B172,'Members Data'!$A$3:$F$337,2,FALSE)</f>
        <v>#N/A</v>
      </c>
      <c r="D172" s="9" t="e">
        <f>VLOOKUP(B172,'Members Data'!$A$3:$F$337,3,FALSE)</f>
        <v>#N/A</v>
      </c>
      <c r="E172" s="9" t="e">
        <f>VLOOKUP(B172,'Members Data'!$A$3:$F$337,4,FALSE)</f>
        <v>#N/A</v>
      </c>
      <c r="F172" s="2" t="str">
        <f t="shared" si="2"/>
        <v/>
      </c>
      <c r="G172" s="9"/>
      <c r="H172" s="9"/>
      <c r="I172" s="9"/>
      <c r="J172" s="9"/>
      <c r="K172" s="9"/>
    </row>
    <row r="173" spans="1:11" x14ac:dyDescent="0.3">
      <c r="A173" s="41"/>
      <c r="B173" s="9"/>
      <c r="C173" s="9" t="e">
        <f>VLOOKUP(B173,'Members Data'!$A$3:$F$337,2,FALSE)</f>
        <v>#N/A</v>
      </c>
      <c r="D173" s="9" t="e">
        <f>VLOOKUP(B173,'Members Data'!$A$3:$F$337,3,FALSE)</f>
        <v>#N/A</v>
      </c>
      <c r="E173" s="9" t="e">
        <f>VLOOKUP(B173,'Members Data'!$A$3:$F$337,4,FALSE)</f>
        <v>#N/A</v>
      </c>
      <c r="F173" s="2" t="str">
        <f t="shared" si="2"/>
        <v/>
      </c>
      <c r="G173" s="9"/>
      <c r="H173" s="9"/>
      <c r="I173" s="9"/>
      <c r="J173" s="9"/>
      <c r="K173" s="9"/>
    </row>
    <row r="174" spans="1:11" x14ac:dyDescent="0.3">
      <c r="A174" s="41"/>
      <c r="B174" s="9"/>
      <c r="C174" s="9" t="e">
        <f>VLOOKUP(B174,'Members Data'!$A$3:$F$337,2,FALSE)</f>
        <v>#N/A</v>
      </c>
      <c r="D174" s="9" t="e">
        <f>VLOOKUP(B174,'Members Data'!$A$3:$F$337,3,FALSE)</f>
        <v>#N/A</v>
      </c>
      <c r="E174" s="9" t="e">
        <f>VLOOKUP(B174,'Members Data'!$A$3:$F$337,4,FALSE)</f>
        <v>#N/A</v>
      </c>
      <c r="F174" s="2" t="str">
        <f t="shared" si="2"/>
        <v/>
      </c>
      <c r="G174" s="9"/>
      <c r="H174" s="9"/>
      <c r="I174" s="9"/>
      <c r="J174" s="9"/>
      <c r="K174" s="9"/>
    </row>
    <row r="175" spans="1:11" x14ac:dyDescent="0.3">
      <c r="A175" s="41"/>
      <c r="B175" s="9"/>
      <c r="C175" s="9" t="e">
        <f>VLOOKUP(B175,'Members Data'!$A$3:$F$337,2,FALSE)</f>
        <v>#N/A</v>
      </c>
      <c r="D175" s="9" t="e">
        <f>VLOOKUP(B175,'Members Data'!$A$3:$F$337,3,FALSE)</f>
        <v>#N/A</v>
      </c>
      <c r="E175" s="9" t="e">
        <f>VLOOKUP(B175,'Members Data'!$A$3:$F$337,4,FALSE)</f>
        <v>#N/A</v>
      </c>
      <c r="F175" s="2" t="str">
        <f t="shared" si="2"/>
        <v/>
      </c>
      <c r="G175" s="9"/>
      <c r="H175" s="9"/>
      <c r="I175" s="9"/>
      <c r="J175" s="9"/>
      <c r="K175" s="9"/>
    </row>
    <row r="176" spans="1:11" x14ac:dyDescent="0.3">
      <c r="A176" s="41"/>
      <c r="B176" s="9"/>
      <c r="C176" s="9" t="e">
        <f>VLOOKUP(B176,'Members Data'!$A$3:$F$337,2,FALSE)</f>
        <v>#N/A</v>
      </c>
      <c r="D176" s="9" t="e">
        <f>VLOOKUP(B176,'Members Data'!$A$3:$F$337,3,FALSE)</f>
        <v>#N/A</v>
      </c>
      <c r="E176" s="9" t="e">
        <f>VLOOKUP(B176,'Members Data'!$A$3:$F$337,4,FALSE)</f>
        <v>#N/A</v>
      </c>
      <c r="F176" s="2" t="str">
        <f t="shared" si="2"/>
        <v/>
      </c>
      <c r="G176" s="9"/>
      <c r="H176" s="9"/>
      <c r="I176" s="9"/>
      <c r="J176" s="9"/>
      <c r="K176" s="9"/>
    </row>
    <row r="177" spans="1:11" x14ac:dyDescent="0.3">
      <c r="A177" s="41"/>
      <c r="B177" s="9"/>
      <c r="C177" s="9" t="e">
        <f>VLOOKUP(B177,'Members Data'!$A$3:$F$337,2,FALSE)</f>
        <v>#N/A</v>
      </c>
      <c r="D177" s="9" t="e">
        <f>VLOOKUP(B177,'Members Data'!$A$3:$F$337,3,FALSE)</f>
        <v>#N/A</v>
      </c>
      <c r="E177" s="9" t="e">
        <f>VLOOKUP(B177,'Members Data'!$A$3:$F$337,4,FALSE)</f>
        <v>#N/A</v>
      </c>
      <c r="F177" s="2" t="str">
        <f t="shared" si="2"/>
        <v/>
      </c>
      <c r="G177" s="9"/>
      <c r="H177" s="9"/>
      <c r="I177" s="9"/>
      <c r="J177" s="9"/>
      <c r="K177" s="9"/>
    </row>
    <row r="178" spans="1:11" x14ac:dyDescent="0.3">
      <c r="A178" s="41"/>
      <c r="B178" s="9"/>
      <c r="C178" s="9" t="e">
        <f>VLOOKUP(B178,'Members Data'!$A$3:$F$337,2,FALSE)</f>
        <v>#N/A</v>
      </c>
      <c r="D178" s="9" t="e">
        <f>VLOOKUP(B178,'Members Data'!$A$3:$F$337,3,FALSE)</f>
        <v>#N/A</v>
      </c>
      <c r="E178" s="9" t="e">
        <f>VLOOKUP(B178,'Members Data'!$A$3:$F$337,4,FALSE)</f>
        <v>#N/A</v>
      </c>
      <c r="F178" s="2" t="str">
        <f t="shared" si="2"/>
        <v/>
      </c>
      <c r="G178" s="9"/>
      <c r="H178" s="9"/>
      <c r="I178" s="9"/>
      <c r="J178" s="9"/>
      <c r="K178" s="9"/>
    </row>
    <row r="179" spans="1:11" x14ac:dyDescent="0.3">
      <c r="A179" s="41"/>
      <c r="B179" s="9"/>
      <c r="C179" s="9" t="e">
        <f>VLOOKUP(B179,'Members Data'!$A$3:$F$337,2,FALSE)</f>
        <v>#N/A</v>
      </c>
      <c r="D179" s="9" t="e">
        <f>VLOOKUP(B179,'Members Data'!$A$3:$F$337,3,FALSE)</f>
        <v>#N/A</v>
      </c>
      <c r="E179" s="9" t="e">
        <f>VLOOKUP(B179,'Members Data'!$A$3:$F$337,4,FALSE)</f>
        <v>#N/A</v>
      </c>
      <c r="F179" s="2" t="str">
        <f t="shared" si="2"/>
        <v/>
      </c>
      <c r="G179" s="9"/>
      <c r="H179" s="9"/>
      <c r="I179" s="9"/>
      <c r="J179" s="9"/>
      <c r="K179" s="9"/>
    </row>
    <row r="180" spans="1:11" x14ac:dyDescent="0.3">
      <c r="A180" s="13"/>
      <c r="C180" s="1"/>
      <c r="D180" s="1"/>
      <c r="E180" s="1"/>
      <c r="F180" s="2" t="str">
        <f t="shared" si="2"/>
        <v/>
      </c>
    </row>
    <row r="181" spans="1:11" x14ac:dyDescent="0.3">
      <c r="A181" s="42" t="s">
        <v>599</v>
      </c>
      <c r="B181" s="10" t="s">
        <v>529</v>
      </c>
      <c r="C181" s="10" t="str">
        <f>VLOOKUP(B181,'Members Data'!$A$3:$F$337,2,FALSE)</f>
        <v xml:space="preserve">Eliza Coates </v>
      </c>
      <c r="D181" s="10">
        <f>VLOOKUP(B181,'Members Data'!$A$3:$F$337,3,FALSE)</f>
        <v>147</v>
      </c>
      <c r="E181" s="10" t="str">
        <f>VLOOKUP(B181,'Members Data'!$A$3:$F$337,4,FALSE)</f>
        <v>Eyarth Kadjar</v>
      </c>
      <c r="F181" s="2" t="str">
        <f t="shared" si="2"/>
        <v>J</v>
      </c>
      <c r="G181" s="10">
        <v>7</v>
      </c>
      <c r="H181" s="10"/>
      <c r="I181" s="10"/>
      <c r="J181" s="10"/>
      <c r="K181" s="10"/>
    </row>
    <row r="182" spans="1:11" x14ac:dyDescent="0.3">
      <c r="A182" s="42"/>
      <c r="B182" s="10" t="s">
        <v>405</v>
      </c>
      <c r="C182" s="10" t="str">
        <f>VLOOKUP(B182,'Members Data'!$A$3:$F$337,2,FALSE)</f>
        <v>Samantha Smith</v>
      </c>
      <c r="D182" s="10">
        <f>VLOOKUP(B182,'Members Data'!$A$3:$F$337,3,FALSE)</f>
        <v>85</v>
      </c>
      <c r="E182" s="10" t="str">
        <f>VLOOKUP(B182,'Members Data'!$A$3:$F$337,4,FALSE)</f>
        <v>Oxview Pearl</v>
      </c>
      <c r="F182" s="2" t="str">
        <f t="shared" si="2"/>
        <v>S</v>
      </c>
      <c r="G182" s="10">
        <v>6</v>
      </c>
      <c r="H182" s="10"/>
      <c r="I182" s="10"/>
      <c r="J182" s="10"/>
      <c r="K182" s="10"/>
    </row>
    <row r="183" spans="1:11" x14ac:dyDescent="0.3">
      <c r="A183" s="42"/>
      <c r="B183" s="10" t="s">
        <v>589</v>
      </c>
      <c r="C183" s="10" t="str">
        <f>VLOOKUP(B183,'Members Data'!$A$3:$F$337,2,FALSE)</f>
        <v>Kelly Speakman</v>
      </c>
      <c r="D183" s="10">
        <f>VLOOKUP(B183,'Members Data'!$A$3:$F$337,3,FALSE)</f>
        <v>167</v>
      </c>
      <c r="E183" s="10" t="str">
        <f>VLOOKUP(B183,'Members Data'!$A$3:$F$337,4,FALSE)</f>
        <v xml:space="preserve">Braithwaite Warrior </v>
      </c>
      <c r="F183" s="2" t="str">
        <f t="shared" si="2"/>
        <v>S</v>
      </c>
      <c r="G183" s="10">
        <v>5</v>
      </c>
      <c r="H183" s="10">
        <v>7</v>
      </c>
      <c r="I183" s="10">
        <v>7</v>
      </c>
      <c r="J183" s="10"/>
      <c r="K183" s="10"/>
    </row>
    <row r="184" spans="1:11" x14ac:dyDescent="0.3">
      <c r="A184" s="42"/>
      <c r="B184" s="10" t="s">
        <v>698</v>
      </c>
      <c r="C184" s="10" t="str">
        <f>VLOOKUP(B184,'Members Data'!$A$3:$F$337,2,FALSE)</f>
        <v>Erin Howe</v>
      </c>
      <c r="D184" s="10">
        <f>VLOOKUP(B184,'Members Data'!$A$3:$F$337,3,FALSE)</f>
        <v>178</v>
      </c>
      <c r="E184" s="10" t="str">
        <f>VLOOKUP(B184,'Members Data'!$A$3:$F$337,4,FALSE)</f>
        <v>Ruben</v>
      </c>
      <c r="F184" s="2" t="str">
        <f t="shared" si="2"/>
        <v>J</v>
      </c>
      <c r="G184" s="10"/>
      <c r="H184" s="10">
        <v>6</v>
      </c>
      <c r="I184" s="10"/>
      <c r="J184" s="10"/>
      <c r="K184" s="10"/>
    </row>
    <row r="185" spans="1:11" x14ac:dyDescent="0.3">
      <c r="A185" s="42"/>
      <c r="B185" s="10" t="s">
        <v>437</v>
      </c>
      <c r="C185" s="10" t="str">
        <f>VLOOKUP(B185,'Members Data'!$A$3:$F$337,2,FALSE)</f>
        <v>Ellie Stapley</v>
      </c>
      <c r="D185" s="10">
        <f>VLOOKUP(B185,'Members Data'!$A$3:$F$337,3,FALSE)</f>
        <v>118</v>
      </c>
      <c r="E185" s="10" t="str">
        <f>VLOOKUP(B185,'Members Data'!$A$3:$F$337,4,FALSE)</f>
        <v>Lady Dora</v>
      </c>
      <c r="F185" s="2" t="str">
        <f t="shared" si="2"/>
        <v>J</v>
      </c>
      <c r="G185" s="10"/>
      <c r="H185" s="10"/>
      <c r="I185" s="10"/>
      <c r="J185" s="10">
        <v>14</v>
      </c>
      <c r="K185" s="10"/>
    </row>
    <row r="186" spans="1:11" x14ac:dyDescent="0.3">
      <c r="A186" s="42"/>
      <c r="B186" s="10" t="s">
        <v>532</v>
      </c>
      <c r="C186" s="10" t="str">
        <f>VLOOKUP(B186,'Members Data'!$A$3:$F$337,2,FALSE)</f>
        <v xml:space="preserve">Eliza Coates </v>
      </c>
      <c r="D186" s="10">
        <f>VLOOKUP(B186,'Members Data'!$A$3:$F$337,3,FALSE)</f>
        <v>147</v>
      </c>
      <c r="E186" s="10" t="str">
        <f>VLOOKUP(B186,'Members Data'!$A$3:$F$337,4,FALSE)</f>
        <v xml:space="preserve">Riversdale Carla Rose </v>
      </c>
      <c r="F186" s="2" t="str">
        <f t="shared" si="2"/>
        <v>J</v>
      </c>
      <c r="G186" s="10"/>
      <c r="H186" s="10"/>
      <c r="I186" s="10"/>
      <c r="J186" s="10">
        <v>10</v>
      </c>
      <c r="K186" s="10"/>
    </row>
    <row r="187" spans="1:11" x14ac:dyDescent="0.3">
      <c r="A187" s="42"/>
      <c r="B187" s="10"/>
      <c r="C187" s="10" t="e">
        <f>VLOOKUP(B187,'Members Data'!$A$3:$F$337,2,FALSE)</f>
        <v>#N/A</v>
      </c>
      <c r="D187" s="10" t="e">
        <f>VLOOKUP(B187,'Members Data'!$A$3:$F$337,3,FALSE)</f>
        <v>#N/A</v>
      </c>
      <c r="E187" s="10" t="e">
        <f>VLOOKUP(B187,'Members Data'!$A$3:$F$337,4,FALSE)</f>
        <v>#N/A</v>
      </c>
      <c r="F187" s="2" t="str">
        <f t="shared" ref="F187:F223" si="3">IF((LEFT(B187,1)="I"),"J",LEFT(B187,1))</f>
        <v/>
      </c>
      <c r="G187" s="10"/>
      <c r="H187" s="10"/>
      <c r="I187" s="10"/>
      <c r="J187" s="10"/>
      <c r="K187" s="10"/>
    </row>
    <row r="188" spans="1:11" x14ac:dyDescent="0.3">
      <c r="A188" s="42"/>
      <c r="B188" s="10"/>
      <c r="C188" s="10" t="e">
        <f>VLOOKUP(B188,'Members Data'!$A$3:$F$337,2,FALSE)</f>
        <v>#N/A</v>
      </c>
      <c r="D188" s="10" t="e">
        <f>VLOOKUP(B188,'Members Data'!$A$3:$F$337,3,FALSE)</f>
        <v>#N/A</v>
      </c>
      <c r="E188" s="10" t="e">
        <f>VLOOKUP(B188,'Members Data'!$A$3:$F$337,4,FALSE)</f>
        <v>#N/A</v>
      </c>
      <c r="F188" s="2" t="str">
        <f t="shared" si="3"/>
        <v/>
      </c>
      <c r="G188" s="10"/>
      <c r="H188" s="10"/>
      <c r="I188" s="10"/>
      <c r="J188" s="10"/>
      <c r="K188" s="10"/>
    </row>
    <row r="189" spans="1:11" x14ac:dyDescent="0.3">
      <c r="A189" s="42"/>
      <c r="B189" s="10"/>
      <c r="C189" s="10" t="e">
        <f>VLOOKUP(B189,'Members Data'!$A$3:$F$337,2,FALSE)</f>
        <v>#N/A</v>
      </c>
      <c r="D189" s="10" t="e">
        <f>VLOOKUP(B189,'Members Data'!$A$3:$F$337,3,FALSE)</f>
        <v>#N/A</v>
      </c>
      <c r="E189" s="10" t="e">
        <f>VLOOKUP(B189,'Members Data'!$A$3:$F$337,4,FALSE)</f>
        <v>#N/A</v>
      </c>
      <c r="F189" s="2" t="str">
        <f t="shared" si="3"/>
        <v/>
      </c>
      <c r="G189" s="10"/>
      <c r="H189" s="10"/>
      <c r="I189" s="10"/>
      <c r="J189" s="10"/>
      <c r="K189" s="10"/>
    </row>
    <row r="190" spans="1:11" x14ac:dyDescent="0.3">
      <c r="A190" s="42"/>
      <c r="B190" s="10"/>
      <c r="C190" s="10" t="e">
        <f>VLOOKUP(B190,'Members Data'!$A$3:$F$337,2,FALSE)</f>
        <v>#N/A</v>
      </c>
      <c r="D190" s="10" t="e">
        <f>VLOOKUP(B190,'Members Data'!$A$3:$F$337,3,FALSE)</f>
        <v>#N/A</v>
      </c>
      <c r="E190" s="10" t="e">
        <f>VLOOKUP(B190,'Members Data'!$A$3:$F$337,4,FALSE)</f>
        <v>#N/A</v>
      </c>
      <c r="F190" s="2" t="str">
        <f t="shared" si="3"/>
        <v/>
      </c>
      <c r="G190" s="10"/>
      <c r="H190" s="10"/>
      <c r="I190" s="10"/>
      <c r="J190" s="10"/>
      <c r="K190" s="10"/>
    </row>
    <row r="191" spans="1:11" x14ac:dyDescent="0.3">
      <c r="A191" s="42"/>
      <c r="B191" s="10"/>
      <c r="C191" s="10" t="e">
        <f>VLOOKUP(B191,'Members Data'!$A$3:$F$337,2,FALSE)</f>
        <v>#N/A</v>
      </c>
      <c r="D191" s="10" t="e">
        <f>VLOOKUP(B191,'Members Data'!$A$3:$F$337,3,FALSE)</f>
        <v>#N/A</v>
      </c>
      <c r="E191" s="10" t="e">
        <f>VLOOKUP(B191,'Members Data'!$A$3:$F$337,4,FALSE)</f>
        <v>#N/A</v>
      </c>
      <c r="F191" s="2" t="str">
        <f t="shared" si="3"/>
        <v/>
      </c>
      <c r="G191" s="10"/>
      <c r="H191" s="10"/>
      <c r="I191" s="10"/>
      <c r="J191" s="10"/>
      <c r="K191" s="10"/>
    </row>
    <row r="192" spans="1:11" x14ac:dyDescent="0.3">
      <c r="A192" s="42"/>
      <c r="B192" s="10"/>
      <c r="C192" s="10" t="e">
        <f>VLOOKUP(B192,'Members Data'!$A$3:$F$337,2,FALSE)</f>
        <v>#N/A</v>
      </c>
      <c r="D192" s="10" t="e">
        <f>VLOOKUP(B192,'Members Data'!$A$3:$F$337,3,FALSE)</f>
        <v>#N/A</v>
      </c>
      <c r="E192" s="10" t="e">
        <f>VLOOKUP(B192,'Members Data'!$A$3:$F$337,4,FALSE)</f>
        <v>#N/A</v>
      </c>
      <c r="F192" s="2" t="str">
        <f t="shared" si="3"/>
        <v/>
      </c>
      <c r="G192" s="10"/>
      <c r="H192" s="10"/>
      <c r="I192" s="10"/>
      <c r="J192" s="10"/>
      <c r="K192" s="10"/>
    </row>
    <row r="193" spans="1:11" x14ac:dyDescent="0.3">
      <c r="A193" s="42"/>
      <c r="B193" s="10"/>
      <c r="C193" s="10" t="e">
        <f>VLOOKUP(B193,'Members Data'!$A$3:$F$337,2,FALSE)</f>
        <v>#N/A</v>
      </c>
      <c r="D193" s="10" t="e">
        <f>VLOOKUP(B193,'Members Data'!$A$3:$F$337,3,FALSE)</f>
        <v>#N/A</v>
      </c>
      <c r="E193" s="10" t="e">
        <f>VLOOKUP(B193,'Members Data'!$A$3:$F$337,4,FALSE)</f>
        <v>#N/A</v>
      </c>
      <c r="F193" s="2" t="str">
        <f t="shared" si="3"/>
        <v/>
      </c>
      <c r="G193" s="10"/>
      <c r="H193" s="10"/>
      <c r="I193" s="10"/>
      <c r="J193" s="10"/>
      <c r="K193" s="10"/>
    </row>
    <row r="194" spans="1:11" x14ac:dyDescent="0.3">
      <c r="A194" s="42"/>
      <c r="B194" s="10"/>
      <c r="C194" s="10" t="e">
        <f>VLOOKUP(B194,'Members Data'!$A$3:$F$337,2,FALSE)</f>
        <v>#N/A</v>
      </c>
      <c r="D194" s="10" t="e">
        <f>VLOOKUP(B194,'Members Data'!$A$3:$F$337,3,FALSE)</f>
        <v>#N/A</v>
      </c>
      <c r="E194" s="10" t="e">
        <f>VLOOKUP(B194,'Members Data'!$A$3:$F$337,4,FALSE)</f>
        <v>#N/A</v>
      </c>
      <c r="F194" s="2" t="str">
        <f t="shared" si="3"/>
        <v/>
      </c>
      <c r="G194" s="10"/>
      <c r="H194" s="10"/>
      <c r="I194" s="10"/>
      <c r="J194" s="10"/>
      <c r="K194" s="10"/>
    </row>
    <row r="195" spans="1:11" x14ac:dyDescent="0.3">
      <c r="A195" s="42"/>
      <c r="B195" s="10"/>
      <c r="C195" s="10" t="e">
        <f>VLOOKUP(B195,'Members Data'!$A$3:$F$337,2,FALSE)</f>
        <v>#N/A</v>
      </c>
      <c r="D195" s="10" t="e">
        <f>VLOOKUP(B195,'Members Data'!$A$3:$F$337,3,FALSE)</f>
        <v>#N/A</v>
      </c>
      <c r="E195" s="10" t="e">
        <f>VLOOKUP(B195,'Members Data'!$A$3:$F$337,4,FALSE)</f>
        <v>#N/A</v>
      </c>
      <c r="F195" s="2" t="str">
        <f t="shared" si="3"/>
        <v/>
      </c>
      <c r="G195" s="10"/>
      <c r="H195" s="10"/>
      <c r="I195" s="10"/>
      <c r="J195" s="10"/>
      <c r="K195" s="10"/>
    </row>
    <row r="196" spans="1:11" x14ac:dyDescent="0.3">
      <c r="A196" s="42"/>
      <c r="B196" s="10"/>
      <c r="C196" s="10" t="e">
        <f>VLOOKUP(B196,'Members Data'!$A$3:$F$337,2,FALSE)</f>
        <v>#N/A</v>
      </c>
      <c r="D196" s="10" t="e">
        <f>VLOOKUP(B196,'Members Data'!$A$3:$F$337,3,FALSE)</f>
        <v>#N/A</v>
      </c>
      <c r="E196" s="10" t="e">
        <f>VLOOKUP(B196,'Members Data'!$A$3:$F$337,4,FALSE)</f>
        <v>#N/A</v>
      </c>
      <c r="F196" s="2" t="str">
        <f t="shared" si="3"/>
        <v/>
      </c>
      <c r="G196" s="10"/>
      <c r="H196" s="10"/>
      <c r="I196" s="10"/>
      <c r="J196" s="10"/>
      <c r="K196" s="10"/>
    </row>
    <row r="197" spans="1:11" x14ac:dyDescent="0.3">
      <c r="A197" s="42"/>
      <c r="B197" s="10"/>
      <c r="C197" s="10" t="e">
        <f>VLOOKUP(B197,'Members Data'!$A$3:$F$337,2,FALSE)</f>
        <v>#N/A</v>
      </c>
      <c r="D197" s="10" t="e">
        <f>VLOOKUP(B197,'Members Data'!$A$3:$F$337,3,FALSE)</f>
        <v>#N/A</v>
      </c>
      <c r="E197" s="10" t="e">
        <f>VLOOKUP(B197,'Members Data'!$A$3:$F$337,4,FALSE)</f>
        <v>#N/A</v>
      </c>
      <c r="F197" s="2" t="str">
        <f t="shared" si="3"/>
        <v/>
      </c>
      <c r="G197" s="10"/>
      <c r="H197" s="10"/>
      <c r="I197" s="10"/>
      <c r="J197" s="10"/>
      <c r="K197" s="10"/>
    </row>
    <row r="198" spans="1:11" x14ac:dyDescent="0.3">
      <c r="A198" s="42"/>
      <c r="B198" s="10"/>
      <c r="C198" s="10" t="e">
        <f>VLOOKUP(B198,'Members Data'!$A$3:$F$337,2,FALSE)</f>
        <v>#N/A</v>
      </c>
      <c r="D198" s="10" t="e">
        <f>VLOOKUP(B198,'Members Data'!$A$3:$F$337,3,FALSE)</f>
        <v>#N/A</v>
      </c>
      <c r="E198" s="10" t="e">
        <f>VLOOKUP(B198,'Members Data'!$A$3:$F$337,4,FALSE)</f>
        <v>#N/A</v>
      </c>
      <c r="F198" s="2" t="str">
        <f t="shared" si="3"/>
        <v/>
      </c>
      <c r="G198" s="10"/>
      <c r="H198" s="10"/>
      <c r="I198" s="10"/>
      <c r="J198" s="10"/>
      <c r="K198" s="10"/>
    </row>
    <row r="199" spans="1:11" x14ac:dyDescent="0.3">
      <c r="A199" s="42"/>
      <c r="B199" s="10"/>
      <c r="C199" s="10" t="e">
        <f>VLOOKUP(B199,'Members Data'!$A$3:$F$337,2,FALSE)</f>
        <v>#N/A</v>
      </c>
      <c r="D199" s="10" t="e">
        <f>VLOOKUP(B199,'Members Data'!$A$3:$F$337,3,FALSE)</f>
        <v>#N/A</v>
      </c>
      <c r="E199" s="10" t="e">
        <f>VLOOKUP(B199,'Members Data'!$A$3:$F$337,4,FALSE)</f>
        <v>#N/A</v>
      </c>
      <c r="F199" s="2" t="str">
        <f t="shared" si="3"/>
        <v/>
      </c>
      <c r="G199" s="10"/>
      <c r="H199" s="10"/>
      <c r="I199" s="10"/>
      <c r="J199" s="10"/>
      <c r="K199" s="10"/>
    </row>
    <row r="200" spans="1:11" x14ac:dyDescent="0.3">
      <c r="A200" s="42"/>
      <c r="B200" s="10"/>
      <c r="C200" s="10" t="e">
        <f>VLOOKUP(B200,'Members Data'!$A$3:$F$337,2,FALSE)</f>
        <v>#N/A</v>
      </c>
      <c r="D200" s="10" t="e">
        <f>VLOOKUP(B200,'Members Data'!$A$3:$F$337,3,FALSE)</f>
        <v>#N/A</v>
      </c>
      <c r="E200" s="10" t="e">
        <f>VLOOKUP(B200,'Members Data'!$A$3:$F$337,4,FALSE)</f>
        <v>#N/A</v>
      </c>
      <c r="F200" s="2" t="str">
        <f t="shared" si="3"/>
        <v/>
      </c>
      <c r="G200" s="10"/>
      <c r="H200" s="10"/>
      <c r="I200" s="10"/>
      <c r="J200" s="10"/>
      <c r="K200" s="10"/>
    </row>
    <row r="201" spans="1:11" x14ac:dyDescent="0.3">
      <c r="A201" s="42"/>
      <c r="B201" s="10"/>
      <c r="C201" s="10" t="e">
        <f>VLOOKUP(B201,'Members Data'!$A$3:$F$337,2,FALSE)</f>
        <v>#N/A</v>
      </c>
      <c r="D201" s="10" t="e">
        <f>VLOOKUP(B201,'Members Data'!$A$3:$F$337,3,FALSE)</f>
        <v>#N/A</v>
      </c>
      <c r="E201" s="10" t="e">
        <f>VLOOKUP(B201,'Members Data'!$A$3:$F$337,4,FALSE)</f>
        <v>#N/A</v>
      </c>
      <c r="F201" s="2" t="str">
        <f t="shared" si="3"/>
        <v/>
      </c>
      <c r="G201" s="10"/>
      <c r="H201" s="10"/>
      <c r="I201" s="10"/>
      <c r="J201" s="10"/>
      <c r="K201" s="10"/>
    </row>
    <row r="202" spans="1:11" x14ac:dyDescent="0.3">
      <c r="A202" s="13"/>
      <c r="C202" s="1"/>
      <c r="D202" s="1"/>
      <c r="E202" s="1"/>
      <c r="F202" s="2" t="str">
        <f t="shared" si="3"/>
        <v/>
      </c>
    </row>
    <row r="203" spans="1:11" x14ac:dyDescent="0.3">
      <c r="A203" s="43" t="s">
        <v>600</v>
      </c>
      <c r="B203" s="11" t="s">
        <v>405</v>
      </c>
      <c r="C203" s="11" t="str">
        <f>VLOOKUP(B203,'Members Data'!$A$3:$F$337,2,FALSE)</f>
        <v>Samantha Smith</v>
      </c>
      <c r="D203" s="11">
        <f>VLOOKUP(B203,'Members Data'!$A$3:$F$337,3,FALSE)</f>
        <v>85</v>
      </c>
      <c r="E203" s="11" t="str">
        <f>VLOOKUP(B203,'Members Data'!$A$3:$F$337,4,FALSE)</f>
        <v>Oxview Pearl</v>
      </c>
      <c r="F203" s="2" t="str">
        <f t="shared" si="3"/>
        <v>S</v>
      </c>
      <c r="G203" s="11">
        <v>7</v>
      </c>
      <c r="H203" s="11"/>
      <c r="I203" s="11"/>
      <c r="J203" s="11"/>
      <c r="K203" s="11"/>
    </row>
    <row r="204" spans="1:11" x14ac:dyDescent="0.3">
      <c r="A204" s="43"/>
      <c r="B204" s="11" t="s">
        <v>698</v>
      </c>
      <c r="C204" s="11" t="str">
        <f>VLOOKUP(B204,'Members Data'!$A$3:$F$337,2,FALSE)</f>
        <v>Erin Howe</v>
      </c>
      <c r="D204" s="11">
        <f>VLOOKUP(B204,'Members Data'!$A$3:$F$337,3,FALSE)</f>
        <v>178</v>
      </c>
      <c r="E204" s="11" t="str">
        <f>VLOOKUP(B204,'Members Data'!$A$3:$F$337,4,FALSE)</f>
        <v>Ruben</v>
      </c>
      <c r="F204" s="2" t="str">
        <f t="shared" si="3"/>
        <v>J</v>
      </c>
      <c r="G204" s="11"/>
      <c r="H204" s="11">
        <v>7</v>
      </c>
      <c r="I204" s="11"/>
      <c r="J204" s="11"/>
      <c r="K204" s="11"/>
    </row>
    <row r="205" spans="1:11" x14ac:dyDescent="0.3">
      <c r="A205" s="43"/>
      <c r="B205" s="11"/>
      <c r="C205" s="11" t="e">
        <f>VLOOKUP(B205,'Members Data'!$A$3:$F$337,2,FALSE)</f>
        <v>#N/A</v>
      </c>
      <c r="D205" s="11" t="e">
        <f>VLOOKUP(B205,'Members Data'!$A$3:$F$337,3,FALSE)</f>
        <v>#N/A</v>
      </c>
      <c r="E205" s="11" t="e">
        <f>VLOOKUP(B205,'Members Data'!$A$3:$F$337,4,FALSE)</f>
        <v>#N/A</v>
      </c>
      <c r="F205" s="2" t="str">
        <f t="shared" si="3"/>
        <v/>
      </c>
      <c r="G205" s="11"/>
      <c r="H205" s="11"/>
      <c r="I205" s="11"/>
      <c r="J205" s="11"/>
      <c r="K205" s="11"/>
    </row>
    <row r="206" spans="1:11" x14ac:dyDescent="0.3">
      <c r="A206" s="43"/>
      <c r="B206" s="11"/>
      <c r="C206" s="11" t="e">
        <f>VLOOKUP(B206,'Members Data'!$A$3:$F$337,2,FALSE)</f>
        <v>#N/A</v>
      </c>
      <c r="D206" s="11" t="e">
        <f>VLOOKUP(B206,'Members Data'!$A$3:$F$337,3,FALSE)</f>
        <v>#N/A</v>
      </c>
      <c r="E206" s="11" t="e">
        <f>VLOOKUP(B206,'Members Data'!$A$3:$F$337,4,FALSE)</f>
        <v>#N/A</v>
      </c>
      <c r="F206" s="2" t="str">
        <f t="shared" si="3"/>
        <v/>
      </c>
      <c r="G206" s="11"/>
      <c r="H206" s="11"/>
      <c r="I206" s="11"/>
      <c r="J206" s="11"/>
      <c r="K206" s="11"/>
    </row>
    <row r="207" spans="1:11" x14ac:dyDescent="0.3">
      <c r="A207" s="43"/>
      <c r="B207" s="11"/>
      <c r="C207" s="11" t="e">
        <f>VLOOKUP(B207,'Members Data'!$A$3:$F$337,2,FALSE)</f>
        <v>#N/A</v>
      </c>
      <c r="D207" s="11" t="e">
        <f>VLOOKUP(B207,'Members Data'!$A$3:$F$337,3,FALSE)</f>
        <v>#N/A</v>
      </c>
      <c r="E207" s="11" t="e">
        <f>VLOOKUP(B207,'Members Data'!$A$3:$F$337,4,FALSE)</f>
        <v>#N/A</v>
      </c>
      <c r="F207" s="2" t="str">
        <f t="shared" si="3"/>
        <v/>
      </c>
      <c r="G207" s="11"/>
      <c r="H207" s="11"/>
      <c r="I207" s="11"/>
      <c r="J207" s="11"/>
      <c r="K207" s="11"/>
    </row>
    <row r="208" spans="1:11" x14ac:dyDescent="0.3">
      <c r="A208" s="43"/>
      <c r="B208" s="11"/>
      <c r="C208" s="11" t="e">
        <f>VLOOKUP(B208,'Members Data'!$A$3:$F$337,2,FALSE)</f>
        <v>#N/A</v>
      </c>
      <c r="D208" s="11" t="e">
        <f>VLOOKUP(B208,'Members Data'!$A$3:$F$337,3,FALSE)</f>
        <v>#N/A</v>
      </c>
      <c r="E208" s="11" t="e">
        <f>VLOOKUP(B208,'Members Data'!$A$3:$F$337,4,FALSE)</f>
        <v>#N/A</v>
      </c>
      <c r="F208" s="2" t="str">
        <f t="shared" si="3"/>
        <v/>
      </c>
      <c r="G208" s="11"/>
      <c r="H208" s="11"/>
      <c r="I208" s="11"/>
      <c r="J208" s="11"/>
      <c r="K208" s="11"/>
    </row>
    <row r="209" spans="1:11" x14ac:dyDescent="0.3">
      <c r="A209" s="43"/>
      <c r="B209" s="11"/>
      <c r="C209" s="11" t="e">
        <f>VLOOKUP(B209,'Members Data'!$A$3:$F$337,2,FALSE)</f>
        <v>#N/A</v>
      </c>
      <c r="D209" s="11" t="e">
        <f>VLOOKUP(B209,'Members Data'!$A$3:$F$337,3,FALSE)</f>
        <v>#N/A</v>
      </c>
      <c r="E209" s="11" t="e">
        <f>VLOOKUP(B209,'Members Data'!$A$3:$F$337,4,FALSE)</f>
        <v>#N/A</v>
      </c>
      <c r="F209" s="2" t="str">
        <f t="shared" si="3"/>
        <v/>
      </c>
      <c r="G209" s="11"/>
      <c r="H209" s="11"/>
      <c r="I209" s="11"/>
      <c r="J209" s="11"/>
      <c r="K209" s="11"/>
    </row>
    <row r="210" spans="1:11" x14ac:dyDescent="0.3">
      <c r="A210" s="43"/>
      <c r="B210" s="11"/>
      <c r="C210" s="11" t="e">
        <f>VLOOKUP(B210,'Members Data'!$A$3:$F$337,2,FALSE)</f>
        <v>#N/A</v>
      </c>
      <c r="D210" s="11" t="e">
        <f>VLOOKUP(B210,'Members Data'!$A$3:$F$337,3,FALSE)</f>
        <v>#N/A</v>
      </c>
      <c r="E210" s="11" t="e">
        <f>VLOOKUP(B210,'Members Data'!$A$3:$F$337,4,FALSE)</f>
        <v>#N/A</v>
      </c>
      <c r="F210" s="2" t="str">
        <f t="shared" si="3"/>
        <v/>
      </c>
      <c r="G210" s="11"/>
      <c r="H210" s="11"/>
      <c r="I210" s="11"/>
      <c r="J210" s="11"/>
      <c r="K210" s="11"/>
    </row>
    <row r="211" spans="1:11" x14ac:dyDescent="0.3">
      <c r="A211" s="43"/>
      <c r="B211" s="11"/>
      <c r="C211" s="11" t="e">
        <f>VLOOKUP(B211,'Members Data'!$A$3:$F$337,2,FALSE)</f>
        <v>#N/A</v>
      </c>
      <c r="D211" s="11" t="e">
        <f>VLOOKUP(B211,'Members Data'!$A$3:$F$337,3,FALSE)</f>
        <v>#N/A</v>
      </c>
      <c r="E211" s="11" t="e">
        <f>VLOOKUP(B211,'Members Data'!$A$3:$F$337,4,FALSE)</f>
        <v>#N/A</v>
      </c>
      <c r="F211" s="2" t="str">
        <f t="shared" si="3"/>
        <v/>
      </c>
      <c r="G211" s="11"/>
      <c r="H211" s="11"/>
      <c r="I211" s="11"/>
      <c r="J211" s="11"/>
      <c r="K211" s="11"/>
    </row>
    <row r="212" spans="1:11" x14ac:dyDescent="0.3">
      <c r="A212" s="43"/>
      <c r="B212" s="11"/>
      <c r="C212" s="11" t="e">
        <f>VLOOKUP(B212,'Members Data'!$A$3:$F$337,2,FALSE)</f>
        <v>#N/A</v>
      </c>
      <c r="D212" s="11" t="e">
        <f>VLOOKUP(B212,'Members Data'!$A$3:$F$337,3,FALSE)</f>
        <v>#N/A</v>
      </c>
      <c r="E212" s="11" t="e">
        <f>VLOOKUP(B212,'Members Data'!$A$3:$F$337,4,FALSE)</f>
        <v>#N/A</v>
      </c>
      <c r="F212" s="2" t="str">
        <f t="shared" si="3"/>
        <v/>
      </c>
      <c r="G212" s="11"/>
      <c r="H212" s="11"/>
      <c r="I212" s="11"/>
      <c r="J212" s="11"/>
      <c r="K212" s="11"/>
    </row>
    <row r="213" spans="1:11" x14ac:dyDescent="0.3">
      <c r="A213" s="43"/>
      <c r="B213" s="11"/>
      <c r="C213" s="11" t="e">
        <f>VLOOKUP(B213,'Members Data'!$A$3:$F$337,2,FALSE)</f>
        <v>#N/A</v>
      </c>
      <c r="D213" s="11" t="e">
        <f>VLOOKUP(B213,'Members Data'!$A$3:$F$337,3,FALSE)</f>
        <v>#N/A</v>
      </c>
      <c r="E213" s="11" t="e">
        <f>VLOOKUP(B213,'Members Data'!$A$3:$F$337,4,FALSE)</f>
        <v>#N/A</v>
      </c>
      <c r="F213" s="2" t="str">
        <f t="shared" si="3"/>
        <v/>
      </c>
      <c r="G213" s="11"/>
      <c r="H213" s="11"/>
      <c r="I213" s="11"/>
      <c r="J213" s="11"/>
      <c r="K213" s="11"/>
    </row>
    <row r="214" spans="1:11" x14ac:dyDescent="0.3">
      <c r="A214" s="43"/>
      <c r="B214" s="11"/>
      <c r="C214" s="11" t="e">
        <f>VLOOKUP(B214,'Members Data'!$A$3:$F$337,2,FALSE)</f>
        <v>#N/A</v>
      </c>
      <c r="D214" s="11" t="e">
        <f>VLOOKUP(B214,'Members Data'!$A$3:$F$337,3,FALSE)</f>
        <v>#N/A</v>
      </c>
      <c r="E214" s="11" t="e">
        <f>VLOOKUP(B214,'Members Data'!$A$3:$F$337,4,FALSE)</f>
        <v>#N/A</v>
      </c>
      <c r="F214" s="2" t="str">
        <f t="shared" si="3"/>
        <v/>
      </c>
      <c r="G214" s="11"/>
      <c r="H214" s="11"/>
      <c r="I214" s="11"/>
      <c r="J214" s="11"/>
      <c r="K214" s="11"/>
    </row>
    <row r="215" spans="1:11" x14ac:dyDescent="0.3">
      <c r="A215" s="43"/>
      <c r="B215" s="11"/>
      <c r="C215" s="11" t="e">
        <f>VLOOKUP(B215,'Members Data'!$A$3:$F$337,2,FALSE)</f>
        <v>#N/A</v>
      </c>
      <c r="D215" s="11" t="e">
        <f>VLOOKUP(B215,'Members Data'!$A$3:$F$337,3,FALSE)</f>
        <v>#N/A</v>
      </c>
      <c r="E215" s="11" t="e">
        <f>VLOOKUP(B215,'Members Data'!$A$3:$F$337,4,FALSE)</f>
        <v>#N/A</v>
      </c>
      <c r="F215" s="2" t="str">
        <f t="shared" si="3"/>
        <v/>
      </c>
      <c r="G215" s="11"/>
      <c r="H215" s="11"/>
      <c r="I215" s="11"/>
      <c r="J215" s="11"/>
      <c r="K215" s="11"/>
    </row>
    <row r="216" spans="1:11" x14ac:dyDescent="0.3">
      <c r="A216" s="43"/>
      <c r="B216" s="11"/>
      <c r="C216" s="11" t="e">
        <f>VLOOKUP(B216,'Members Data'!$A$3:$F$337,2,FALSE)</f>
        <v>#N/A</v>
      </c>
      <c r="D216" s="11" t="e">
        <f>VLOOKUP(B216,'Members Data'!$A$3:$F$337,3,FALSE)</f>
        <v>#N/A</v>
      </c>
      <c r="E216" s="11" t="e">
        <f>VLOOKUP(B216,'Members Data'!$A$3:$F$337,4,FALSE)</f>
        <v>#N/A</v>
      </c>
      <c r="F216" s="2" t="str">
        <f t="shared" si="3"/>
        <v/>
      </c>
      <c r="G216" s="11"/>
      <c r="H216" s="11"/>
      <c r="I216" s="11"/>
      <c r="J216" s="11"/>
      <c r="K216" s="11"/>
    </row>
    <row r="217" spans="1:11" x14ac:dyDescent="0.3">
      <c r="A217" s="43"/>
      <c r="B217" s="11"/>
      <c r="C217" s="11" t="e">
        <f>VLOOKUP(B217,'Members Data'!$A$3:$F$337,2,FALSE)</f>
        <v>#N/A</v>
      </c>
      <c r="D217" s="11" t="e">
        <f>VLOOKUP(B217,'Members Data'!$A$3:$F$337,3,FALSE)</f>
        <v>#N/A</v>
      </c>
      <c r="E217" s="11" t="e">
        <f>VLOOKUP(B217,'Members Data'!$A$3:$F$337,4,FALSE)</f>
        <v>#N/A</v>
      </c>
      <c r="F217" s="2" t="str">
        <f t="shared" si="3"/>
        <v/>
      </c>
      <c r="G217" s="11"/>
      <c r="H217" s="11"/>
      <c r="I217" s="11"/>
      <c r="J217" s="11"/>
      <c r="K217" s="11"/>
    </row>
    <row r="218" spans="1:11" x14ac:dyDescent="0.3">
      <c r="A218" s="43"/>
      <c r="B218" s="11"/>
      <c r="C218" s="11" t="e">
        <f>VLOOKUP(B218,'Members Data'!$A$3:$F$337,2,FALSE)</f>
        <v>#N/A</v>
      </c>
      <c r="D218" s="11" t="e">
        <f>VLOOKUP(B218,'Members Data'!$A$3:$F$337,3,FALSE)</f>
        <v>#N/A</v>
      </c>
      <c r="E218" s="11" t="e">
        <f>VLOOKUP(B218,'Members Data'!$A$3:$F$337,4,FALSE)</f>
        <v>#N/A</v>
      </c>
      <c r="F218" s="2" t="str">
        <f t="shared" si="3"/>
        <v/>
      </c>
      <c r="G218" s="11"/>
      <c r="H218" s="11"/>
      <c r="I218" s="11"/>
      <c r="J218" s="11"/>
      <c r="K218" s="11"/>
    </row>
    <row r="219" spans="1:11" x14ac:dyDescent="0.3">
      <c r="A219" s="43"/>
      <c r="B219" s="11"/>
      <c r="C219" s="11" t="e">
        <f>VLOOKUP(B219,'Members Data'!$A$3:$F$337,2,FALSE)</f>
        <v>#N/A</v>
      </c>
      <c r="D219" s="11" t="e">
        <f>VLOOKUP(B219,'Members Data'!$A$3:$F$337,3,FALSE)</f>
        <v>#N/A</v>
      </c>
      <c r="E219" s="11" t="e">
        <f>VLOOKUP(B219,'Members Data'!$A$3:$F$337,4,FALSE)</f>
        <v>#N/A</v>
      </c>
      <c r="F219" s="2" t="str">
        <f t="shared" si="3"/>
        <v/>
      </c>
      <c r="G219" s="11"/>
      <c r="H219" s="11"/>
      <c r="I219" s="11"/>
      <c r="J219" s="11"/>
      <c r="K219" s="11"/>
    </row>
    <row r="220" spans="1:11" x14ac:dyDescent="0.3">
      <c r="A220" s="43"/>
      <c r="B220" s="11"/>
      <c r="C220" s="11" t="e">
        <f>VLOOKUP(B220,'Members Data'!$A$3:$F$337,2,FALSE)</f>
        <v>#N/A</v>
      </c>
      <c r="D220" s="11" t="e">
        <f>VLOOKUP(B220,'Members Data'!$A$3:$F$337,3,FALSE)</f>
        <v>#N/A</v>
      </c>
      <c r="E220" s="11" t="e">
        <f>VLOOKUP(B220,'Members Data'!$A$3:$F$337,4,FALSE)</f>
        <v>#N/A</v>
      </c>
      <c r="F220" s="2" t="str">
        <f t="shared" si="3"/>
        <v/>
      </c>
      <c r="G220" s="11"/>
      <c r="H220" s="11"/>
      <c r="I220" s="11"/>
      <c r="J220" s="11"/>
      <c r="K220" s="11"/>
    </row>
    <row r="221" spans="1:11" x14ac:dyDescent="0.3">
      <c r="A221" s="43"/>
      <c r="B221" s="11"/>
      <c r="C221" s="11" t="e">
        <f>VLOOKUP(B221,'Members Data'!$A$3:$F$337,2,FALSE)</f>
        <v>#N/A</v>
      </c>
      <c r="D221" s="11" t="e">
        <f>VLOOKUP(B221,'Members Data'!$A$3:$F$337,3,FALSE)</f>
        <v>#N/A</v>
      </c>
      <c r="E221" s="11" t="e">
        <f>VLOOKUP(B221,'Members Data'!$A$3:$F$337,4,FALSE)</f>
        <v>#N/A</v>
      </c>
      <c r="F221" s="2" t="str">
        <f t="shared" si="3"/>
        <v/>
      </c>
      <c r="G221" s="11"/>
      <c r="H221" s="11"/>
      <c r="I221" s="11"/>
      <c r="J221" s="11"/>
      <c r="K221" s="11"/>
    </row>
    <row r="222" spans="1:11" x14ac:dyDescent="0.3">
      <c r="A222" s="43"/>
      <c r="B222" s="11"/>
      <c r="C222" s="11" t="e">
        <f>VLOOKUP(B222,'Members Data'!$A$3:$F$337,2,FALSE)</f>
        <v>#N/A</v>
      </c>
      <c r="D222" s="11" t="e">
        <f>VLOOKUP(B222,'Members Data'!$A$3:$F$337,3,FALSE)</f>
        <v>#N/A</v>
      </c>
      <c r="E222" s="11" t="e">
        <f>VLOOKUP(B222,'Members Data'!$A$3:$F$337,4,FALSE)</f>
        <v>#N/A</v>
      </c>
      <c r="F222" s="2" t="str">
        <f t="shared" si="3"/>
        <v/>
      </c>
      <c r="G222" s="11"/>
      <c r="H222" s="11"/>
      <c r="I222" s="11"/>
      <c r="J222" s="11"/>
      <c r="K222" s="11"/>
    </row>
    <row r="223" spans="1:11" x14ac:dyDescent="0.3">
      <c r="A223" s="43"/>
      <c r="B223" s="11"/>
      <c r="C223" s="11" t="e">
        <f>VLOOKUP(B223,'Members Data'!$A$3:$F$337,2,FALSE)</f>
        <v>#N/A</v>
      </c>
      <c r="D223" s="11" t="e">
        <f>VLOOKUP(B223,'Members Data'!$A$3:$F$337,3,FALSE)</f>
        <v>#N/A</v>
      </c>
      <c r="E223" s="11" t="e">
        <f>VLOOKUP(B223,'Members Data'!$A$3:$F$337,4,FALSE)</f>
        <v>#N/A</v>
      </c>
      <c r="F223" s="2" t="str">
        <f t="shared" si="3"/>
        <v/>
      </c>
      <c r="G223" s="11"/>
      <c r="H223" s="11"/>
      <c r="I223" s="11"/>
      <c r="J223" s="11"/>
      <c r="K223" s="11"/>
    </row>
  </sheetData>
  <mergeCells count="17">
    <mergeCell ref="A115:A135"/>
    <mergeCell ref="A137:A157"/>
    <mergeCell ref="A159:A179"/>
    <mergeCell ref="A181:A201"/>
    <mergeCell ref="A203:A223"/>
    <mergeCell ref="A3:A25"/>
    <mergeCell ref="A27:A47"/>
    <mergeCell ref="A49:A69"/>
    <mergeCell ref="A71:A91"/>
    <mergeCell ref="A93:A113"/>
    <mergeCell ref="G1:K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fitToWidth="0" fitToHeight="0" orientation="landscape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45"/>
  <sheetViews>
    <sheetView topLeftCell="D1" workbookViewId="0">
      <selection activeCell="L5" sqref="L5"/>
    </sheetView>
  </sheetViews>
  <sheetFormatPr defaultColWidth="8.77734375" defaultRowHeight="14.4" x14ac:dyDescent="0.3"/>
  <cols>
    <col min="1" max="2" width="24.44140625" customWidth="1"/>
    <col min="3" max="3" width="13.33203125" customWidth="1"/>
    <col min="4" max="4" width="14" customWidth="1"/>
    <col min="5" max="5" width="24.109375" customWidth="1"/>
  </cols>
  <sheetData>
    <row r="1" spans="1:11" x14ac:dyDescent="0.3">
      <c r="A1" s="26" t="s">
        <v>4</v>
      </c>
      <c r="B1" s="28" t="s">
        <v>0</v>
      </c>
      <c r="C1" s="28" t="s">
        <v>1</v>
      </c>
      <c r="D1" s="28" t="s">
        <v>2</v>
      </c>
      <c r="E1" s="29" t="s">
        <v>3</v>
      </c>
      <c r="F1" s="30" t="s">
        <v>5</v>
      </c>
      <c r="G1" s="25" t="s">
        <v>6</v>
      </c>
      <c r="H1" s="25"/>
      <c r="I1" s="25"/>
      <c r="J1" s="25"/>
      <c r="K1" s="25"/>
    </row>
    <row r="2" spans="1:11" x14ac:dyDescent="0.3">
      <c r="A2" s="27"/>
      <c r="B2" s="28"/>
      <c r="C2" s="28"/>
      <c r="D2" s="28"/>
      <c r="E2" s="29"/>
      <c r="F2" s="31"/>
      <c r="G2" s="12">
        <v>1</v>
      </c>
      <c r="H2" s="12">
        <v>2</v>
      </c>
      <c r="I2" s="12">
        <v>3</v>
      </c>
      <c r="J2" s="12">
        <v>4</v>
      </c>
      <c r="K2" s="12">
        <v>5</v>
      </c>
    </row>
    <row r="3" spans="1:11" x14ac:dyDescent="0.3">
      <c r="A3" s="32" t="s">
        <v>601</v>
      </c>
      <c r="B3" s="2" t="s">
        <v>108</v>
      </c>
      <c r="C3" s="2" t="str">
        <f>VLOOKUP(B3,'Members Data'!$A$3:$F$337,2,FALSE)</f>
        <v>Emily Thackray</v>
      </c>
      <c r="D3" s="2">
        <f>VLOOKUP(B3,'Members Data'!$A$3:$F$337,3,FALSE)</f>
        <v>80</v>
      </c>
      <c r="E3" s="2" t="str">
        <f>VLOOKUP(B3,'Members Data'!$A$3:$F$337,4,FALSE)</f>
        <v>Greenmeadows Christian Dior</v>
      </c>
      <c r="F3" s="2" t="str">
        <f>LEFT(B3,1)</f>
        <v>J</v>
      </c>
      <c r="G3" s="2">
        <v>6</v>
      </c>
      <c r="H3" s="2">
        <v>6</v>
      </c>
      <c r="I3" s="2"/>
      <c r="J3" s="2">
        <v>12</v>
      </c>
      <c r="K3" s="2"/>
    </row>
    <row r="4" spans="1:11" x14ac:dyDescent="0.3">
      <c r="A4" s="33"/>
      <c r="B4" s="2" t="s">
        <v>647</v>
      </c>
      <c r="C4" s="2" t="str">
        <f>VLOOKUP(B4,'Members Data'!$A$3:$F$337,2,FALSE)</f>
        <v>Noah Wiseman</v>
      </c>
      <c r="D4" s="2">
        <f>VLOOKUP(B4,'Members Data'!$A$3:$F$337,3,FALSE)</f>
        <v>77</v>
      </c>
      <c r="E4" s="2" t="str">
        <f>VLOOKUP(B4,'Members Data'!$A$3:$F$337,4,FALSE)</f>
        <v>Rowena</v>
      </c>
      <c r="F4" s="2" t="str">
        <f t="shared" ref="F4:F67" si="0">LEFT(B4,1)</f>
        <v>j</v>
      </c>
      <c r="G4" s="2">
        <v>7</v>
      </c>
      <c r="H4" s="2">
        <v>7</v>
      </c>
      <c r="I4" s="2">
        <v>7</v>
      </c>
      <c r="J4" s="2">
        <v>14</v>
      </c>
      <c r="K4" s="2"/>
    </row>
    <row r="5" spans="1:11" x14ac:dyDescent="0.3">
      <c r="A5" s="33"/>
      <c r="B5" s="2"/>
      <c r="C5" s="2" t="e">
        <f>VLOOKUP(B5,'Members Data'!$A$3:$F$337,2,FALSE)</f>
        <v>#N/A</v>
      </c>
      <c r="D5" s="2" t="e">
        <f>VLOOKUP(B5,'Members Data'!$A$3:$F$337,3,FALSE)</f>
        <v>#N/A</v>
      </c>
      <c r="E5" s="2" t="e">
        <f>VLOOKUP(B5,'Members Data'!$A$3:$F$337,4,FALSE)</f>
        <v>#N/A</v>
      </c>
      <c r="F5" s="2" t="str">
        <f t="shared" si="0"/>
        <v/>
      </c>
      <c r="G5" s="2"/>
      <c r="H5" s="2"/>
      <c r="I5" s="2"/>
      <c r="J5" s="2"/>
      <c r="K5" s="2"/>
    </row>
    <row r="6" spans="1:11" x14ac:dyDescent="0.3">
      <c r="A6" s="33"/>
      <c r="B6" s="2"/>
      <c r="C6" s="2" t="e">
        <f>VLOOKUP(B6,'Members Data'!$A$3:$F$337,2,FALSE)</f>
        <v>#N/A</v>
      </c>
      <c r="D6" s="2" t="e">
        <f>VLOOKUP(B6,'Members Data'!$A$3:$F$337,3,FALSE)</f>
        <v>#N/A</v>
      </c>
      <c r="E6" s="2" t="e">
        <f>VLOOKUP(B6,'Members Data'!$A$3:$F$337,4,FALSE)</f>
        <v>#N/A</v>
      </c>
      <c r="F6" s="2" t="str">
        <f t="shared" si="0"/>
        <v/>
      </c>
      <c r="G6" s="2"/>
      <c r="H6" s="2"/>
      <c r="I6" s="2"/>
      <c r="J6" s="2"/>
      <c r="K6" s="2"/>
    </row>
    <row r="7" spans="1:11" x14ac:dyDescent="0.3">
      <c r="A7" s="33"/>
      <c r="B7" s="2"/>
      <c r="C7" s="2" t="e">
        <f>VLOOKUP(B7,'Members Data'!$A$3:$F$337,2,FALSE)</f>
        <v>#N/A</v>
      </c>
      <c r="D7" s="2" t="e">
        <f>VLOOKUP(B7,'Members Data'!$A$3:$F$337,3,FALSE)</f>
        <v>#N/A</v>
      </c>
      <c r="E7" s="2" t="e">
        <f>VLOOKUP(B7,'Members Data'!$A$3:$F$337,4,FALSE)</f>
        <v>#N/A</v>
      </c>
      <c r="F7" s="2" t="str">
        <f t="shared" si="0"/>
        <v/>
      </c>
      <c r="G7" s="2"/>
      <c r="H7" s="2"/>
      <c r="I7" s="2"/>
      <c r="J7" s="2"/>
      <c r="K7" s="2"/>
    </row>
    <row r="8" spans="1:11" x14ac:dyDescent="0.3">
      <c r="A8" s="33"/>
      <c r="B8" s="2"/>
      <c r="C8" s="2" t="e">
        <f>VLOOKUP(B8,'Members Data'!$A$3:$F$337,2,FALSE)</f>
        <v>#N/A</v>
      </c>
      <c r="D8" s="2" t="e">
        <f>VLOOKUP(B8,'Members Data'!$A$3:$F$337,3,FALSE)</f>
        <v>#N/A</v>
      </c>
      <c r="E8" s="2" t="e">
        <f>VLOOKUP(B8,'Members Data'!$A$3:$F$337,4,FALSE)</f>
        <v>#N/A</v>
      </c>
      <c r="F8" s="2" t="str">
        <f t="shared" si="0"/>
        <v/>
      </c>
      <c r="G8" s="2"/>
      <c r="H8" s="2"/>
      <c r="I8" s="2"/>
      <c r="J8" s="2"/>
      <c r="K8" s="2"/>
    </row>
    <row r="9" spans="1:11" x14ac:dyDescent="0.3">
      <c r="A9" s="33"/>
      <c r="B9" s="2"/>
      <c r="C9" s="2" t="e">
        <f>VLOOKUP(B9,'Members Data'!$A$3:$F$337,2,FALSE)</f>
        <v>#N/A</v>
      </c>
      <c r="D9" s="2" t="e">
        <f>VLOOKUP(B9,'Members Data'!$A$3:$F$337,3,FALSE)</f>
        <v>#N/A</v>
      </c>
      <c r="E9" s="2" t="e">
        <f>VLOOKUP(B9,'Members Data'!$A$3:$F$337,4,FALSE)</f>
        <v>#N/A</v>
      </c>
      <c r="F9" s="2" t="str">
        <f t="shared" si="0"/>
        <v/>
      </c>
      <c r="G9" s="2"/>
      <c r="H9" s="2"/>
      <c r="I9" s="2"/>
      <c r="J9" s="2"/>
      <c r="K9" s="2"/>
    </row>
    <row r="10" spans="1:11" x14ac:dyDescent="0.3">
      <c r="A10" s="33"/>
      <c r="B10" s="2"/>
      <c r="C10" s="2" t="e">
        <f>VLOOKUP(B10,'Members Data'!$A$3:$F$337,2,FALSE)</f>
        <v>#N/A</v>
      </c>
      <c r="D10" s="2" t="e">
        <f>VLOOKUP(B10,'Members Data'!$A$3:$F$337,3,FALSE)</f>
        <v>#N/A</v>
      </c>
      <c r="E10" s="2" t="e">
        <f>VLOOKUP(B10,'Members Data'!$A$3:$F$337,4,FALSE)</f>
        <v>#N/A</v>
      </c>
      <c r="F10" s="2" t="str">
        <f t="shared" si="0"/>
        <v/>
      </c>
      <c r="G10" s="2"/>
      <c r="H10" s="2"/>
      <c r="I10" s="2"/>
      <c r="J10" s="2"/>
      <c r="K10" s="2"/>
    </row>
    <row r="11" spans="1:11" x14ac:dyDescent="0.3">
      <c r="A11" s="33"/>
      <c r="B11" s="2"/>
      <c r="C11" s="2" t="e">
        <f>VLOOKUP(B11,'Members Data'!$A$3:$F$337,2,FALSE)</f>
        <v>#N/A</v>
      </c>
      <c r="D11" s="2" t="e">
        <f>VLOOKUP(B11,'Members Data'!$A$3:$F$337,3,FALSE)</f>
        <v>#N/A</v>
      </c>
      <c r="E11" s="2" t="e">
        <f>VLOOKUP(B11,'Members Data'!$A$3:$F$337,4,FALSE)</f>
        <v>#N/A</v>
      </c>
      <c r="F11" s="2" t="str">
        <f t="shared" si="0"/>
        <v/>
      </c>
      <c r="G11" s="2"/>
      <c r="H11" s="2"/>
      <c r="I11" s="2"/>
      <c r="J11" s="2"/>
      <c r="K11" s="2"/>
    </row>
    <row r="12" spans="1:11" x14ac:dyDescent="0.3">
      <c r="A12" s="33"/>
      <c r="B12" s="2"/>
      <c r="C12" s="2" t="e">
        <f>VLOOKUP(B12,'Members Data'!$A$3:$F$337,2,FALSE)</f>
        <v>#N/A</v>
      </c>
      <c r="D12" s="2" t="e">
        <f>VLOOKUP(B12,'Members Data'!$A$3:$F$337,3,FALSE)</f>
        <v>#N/A</v>
      </c>
      <c r="E12" s="2" t="e">
        <f>VLOOKUP(B12,'Members Data'!$A$3:$F$337,4,FALSE)</f>
        <v>#N/A</v>
      </c>
      <c r="F12" s="2" t="str">
        <f t="shared" si="0"/>
        <v/>
      </c>
      <c r="G12" s="2"/>
      <c r="H12" s="2"/>
      <c r="I12" s="2"/>
      <c r="J12" s="2"/>
      <c r="K12" s="2"/>
    </row>
    <row r="13" spans="1:11" x14ac:dyDescent="0.3">
      <c r="A13" s="33"/>
      <c r="B13" s="2"/>
      <c r="C13" s="2" t="e">
        <f>VLOOKUP(B13,'Members Data'!$A$3:$F$337,2,FALSE)</f>
        <v>#N/A</v>
      </c>
      <c r="D13" s="2" t="e">
        <f>VLOOKUP(B13,'Members Data'!$A$3:$F$337,3,FALSE)</f>
        <v>#N/A</v>
      </c>
      <c r="E13" s="2" t="e">
        <f>VLOOKUP(B13,'Members Data'!$A$3:$F$337,4,FALSE)</f>
        <v>#N/A</v>
      </c>
      <c r="F13" s="2" t="str">
        <f t="shared" si="0"/>
        <v/>
      </c>
      <c r="G13" s="2"/>
      <c r="H13" s="2"/>
      <c r="I13" s="2"/>
      <c r="J13" s="2"/>
      <c r="K13" s="2"/>
    </row>
    <row r="14" spans="1:11" x14ac:dyDescent="0.3">
      <c r="A14" s="33"/>
      <c r="B14" s="2"/>
      <c r="C14" s="2" t="e">
        <f>VLOOKUP(B14,'Members Data'!$A$3:$F$337,2,FALSE)</f>
        <v>#N/A</v>
      </c>
      <c r="D14" s="2" t="e">
        <f>VLOOKUP(B14,'Members Data'!$A$3:$F$337,3,FALSE)</f>
        <v>#N/A</v>
      </c>
      <c r="E14" s="2" t="e">
        <f>VLOOKUP(B14,'Members Data'!$A$3:$F$337,4,FALSE)</f>
        <v>#N/A</v>
      </c>
      <c r="F14" s="2" t="str">
        <f t="shared" si="0"/>
        <v/>
      </c>
      <c r="G14" s="2"/>
      <c r="H14" s="2"/>
      <c r="I14" s="2"/>
      <c r="J14" s="2"/>
      <c r="K14" s="2"/>
    </row>
    <row r="15" spans="1:11" x14ac:dyDescent="0.3">
      <c r="A15" s="33"/>
      <c r="B15" s="2"/>
      <c r="C15" s="2" t="e">
        <f>VLOOKUP(B15,'Members Data'!$A$3:$F$337,2,FALSE)</f>
        <v>#N/A</v>
      </c>
      <c r="D15" s="2" t="e">
        <f>VLOOKUP(B15,'Members Data'!$A$3:$F$337,3,FALSE)</f>
        <v>#N/A</v>
      </c>
      <c r="E15" s="2" t="e">
        <f>VLOOKUP(B15,'Members Data'!$A$3:$F$337,4,FALSE)</f>
        <v>#N/A</v>
      </c>
      <c r="F15" s="2" t="str">
        <f t="shared" si="0"/>
        <v/>
      </c>
      <c r="G15" s="2"/>
      <c r="H15" s="2"/>
      <c r="I15" s="2"/>
      <c r="J15" s="2"/>
      <c r="K15" s="2"/>
    </row>
    <row r="16" spans="1:11" x14ac:dyDescent="0.3">
      <c r="A16" s="33"/>
      <c r="B16" s="2"/>
      <c r="C16" s="2" t="e">
        <f>VLOOKUP(B16,'Members Data'!$A$3:$F$337,2,FALSE)</f>
        <v>#N/A</v>
      </c>
      <c r="D16" s="2" t="e">
        <f>VLOOKUP(B16,'Members Data'!$A$3:$F$337,3,FALSE)</f>
        <v>#N/A</v>
      </c>
      <c r="E16" s="2" t="e">
        <f>VLOOKUP(B16,'Members Data'!$A$3:$F$337,4,FALSE)</f>
        <v>#N/A</v>
      </c>
      <c r="F16" s="2" t="str">
        <f t="shared" si="0"/>
        <v/>
      </c>
      <c r="G16" s="2"/>
      <c r="H16" s="2"/>
      <c r="I16" s="2"/>
      <c r="J16" s="2"/>
      <c r="K16" s="2"/>
    </row>
    <row r="17" spans="1:11" x14ac:dyDescent="0.3">
      <c r="A17" s="33"/>
      <c r="B17" s="2"/>
      <c r="C17" s="2" t="e">
        <f>VLOOKUP(B17,'Members Data'!$A$3:$F$337,2,FALSE)</f>
        <v>#N/A</v>
      </c>
      <c r="D17" s="2" t="e">
        <f>VLOOKUP(B17,'Members Data'!$A$3:$F$337,3,FALSE)</f>
        <v>#N/A</v>
      </c>
      <c r="E17" s="2" t="e">
        <f>VLOOKUP(B17,'Members Data'!$A$3:$F$337,4,FALSE)</f>
        <v>#N/A</v>
      </c>
      <c r="F17" s="2" t="str">
        <f t="shared" si="0"/>
        <v/>
      </c>
      <c r="G17" s="2"/>
      <c r="H17" s="2"/>
      <c r="I17" s="2"/>
      <c r="J17" s="2"/>
      <c r="K17" s="2"/>
    </row>
    <row r="18" spans="1:11" x14ac:dyDescent="0.3">
      <c r="A18" s="33"/>
      <c r="B18" s="2"/>
      <c r="C18" s="2" t="e">
        <f>VLOOKUP(B18,'Members Data'!$A$3:$F$337,2,FALSE)</f>
        <v>#N/A</v>
      </c>
      <c r="D18" s="2" t="e">
        <f>VLOOKUP(B18,'Members Data'!$A$3:$F$337,3,FALSE)</f>
        <v>#N/A</v>
      </c>
      <c r="E18" s="2" t="e">
        <f>VLOOKUP(B18,'Members Data'!$A$3:$F$337,4,FALSE)</f>
        <v>#N/A</v>
      </c>
      <c r="F18" s="2" t="str">
        <f t="shared" si="0"/>
        <v/>
      </c>
      <c r="G18" s="2"/>
      <c r="H18" s="2"/>
      <c r="I18" s="2"/>
      <c r="J18" s="2"/>
      <c r="K18" s="2"/>
    </row>
    <row r="19" spans="1:11" x14ac:dyDescent="0.3">
      <c r="A19" s="33"/>
      <c r="B19" s="2"/>
      <c r="C19" s="2" t="e">
        <f>VLOOKUP(B19,'Members Data'!$A$3:$F$337,2,FALSE)</f>
        <v>#N/A</v>
      </c>
      <c r="D19" s="2" t="e">
        <f>VLOOKUP(B19,'Members Data'!$A$3:$F$337,3,FALSE)</f>
        <v>#N/A</v>
      </c>
      <c r="E19" s="2" t="e">
        <f>VLOOKUP(B19,'Members Data'!$A$3:$F$337,4,FALSE)</f>
        <v>#N/A</v>
      </c>
      <c r="F19" s="2" t="str">
        <f t="shared" si="0"/>
        <v/>
      </c>
      <c r="G19" s="2"/>
      <c r="H19" s="2"/>
      <c r="I19" s="2"/>
      <c r="J19" s="2"/>
      <c r="K19" s="2"/>
    </row>
    <row r="20" spans="1:11" x14ac:dyDescent="0.3">
      <c r="A20" s="33"/>
      <c r="B20" s="2"/>
      <c r="C20" s="2" t="e">
        <f>VLOOKUP(B20,'Members Data'!$A$3:$F$337,2,FALSE)</f>
        <v>#N/A</v>
      </c>
      <c r="D20" s="2" t="e">
        <f>VLOOKUP(B20,'Members Data'!$A$3:$F$337,3,FALSE)</f>
        <v>#N/A</v>
      </c>
      <c r="E20" s="2" t="e">
        <f>VLOOKUP(B20,'Members Data'!$A$3:$F$337,4,FALSE)</f>
        <v>#N/A</v>
      </c>
      <c r="F20" s="2" t="str">
        <f t="shared" si="0"/>
        <v/>
      </c>
      <c r="G20" s="2"/>
      <c r="H20" s="2"/>
      <c r="I20" s="2"/>
      <c r="J20" s="2"/>
      <c r="K20" s="2"/>
    </row>
    <row r="21" spans="1:11" x14ac:dyDescent="0.3">
      <c r="A21" s="33"/>
      <c r="B21" s="2"/>
      <c r="C21" s="2" t="e">
        <f>VLOOKUP(B21,'Members Data'!$A$3:$F$337,2,FALSE)</f>
        <v>#N/A</v>
      </c>
      <c r="D21" s="2" t="e">
        <f>VLOOKUP(B21,'Members Data'!$A$3:$F$337,3,FALSE)</f>
        <v>#N/A</v>
      </c>
      <c r="E21" s="2" t="e">
        <f>VLOOKUP(B21,'Members Data'!$A$3:$F$337,4,FALSE)</f>
        <v>#N/A</v>
      </c>
      <c r="F21" s="2" t="str">
        <f t="shared" si="0"/>
        <v/>
      </c>
      <c r="G21" s="2"/>
      <c r="H21" s="2"/>
      <c r="I21" s="2"/>
      <c r="J21" s="2"/>
      <c r="K21" s="2"/>
    </row>
    <row r="22" spans="1:11" x14ac:dyDescent="0.3">
      <c r="A22" s="33"/>
      <c r="B22" s="2"/>
      <c r="C22" s="2" t="e">
        <f>VLOOKUP(B22,'Members Data'!$A$3:$F$337,2,FALSE)</f>
        <v>#N/A</v>
      </c>
      <c r="D22" s="2" t="e">
        <f>VLOOKUP(B22,'Members Data'!$A$3:$F$337,3,FALSE)</f>
        <v>#N/A</v>
      </c>
      <c r="E22" s="2" t="e">
        <f>VLOOKUP(B22,'Members Data'!$A$3:$F$337,4,FALSE)</f>
        <v>#N/A</v>
      </c>
      <c r="F22" s="2" t="str">
        <f t="shared" si="0"/>
        <v/>
      </c>
      <c r="G22" s="2"/>
      <c r="H22" s="2"/>
      <c r="I22" s="2"/>
      <c r="J22" s="2"/>
      <c r="K22" s="2"/>
    </row>
    <row r="23" spans="1:11" x14ac:dyDescent="0.3">
      <c r="A23" s="33"/>
      <c r="B23" s="2"/>
      <c r="C23" s="2" t="e">
        <f>VLOOKUP(B23,'Members Data'!$A$3:$F$337,2,FALSE)</f>
        <v>#N/A</v>
      </c>
      <c r="D23" s="2" t="e">
        <f>VLOOKUP(B23,'Members Data'!$A$3:$F$337,3,FALSE)</f>
        <v>#N/A</v>
      </c>
      <c r="E23" s="2" t="e">
        <f>VLOOKUP(B23,'Members Data'!$A$3:$F$337,4,FALSE)</f>
        <v>#N/A</v>
      </c>
      <c r="F23" s="2" t="str">
        <f t="shared" si="0"/>
        <v/>
      </c>
      <c r="G23" s="2"/>
      <c r="H23" s="2"/>
      <c r="I23" s="2"/>
      <c r="J23" s="2"/>
      <c r="K23" s="2"/>
    </row>
    <row r="24" spans="1:11" x14ac:dyDescent="0.3">
      <c r="A24" s="33"/>
      <c r="B24" s="2"/>
      <c r="C24" s="2" t="e">
        <f>VLOOKUP(B24,'Members Data'!$A$3:$F$337,2,FALSE)</f>
        <v>#N/A</v>
      </c>
      <c r="D24" s="2" t="e">
        <f>VLOOKUP(B24,'Members Data'!$A$3:$F$337,3,FALSE)</f>
        <v>#N/A</v>
      </c>
      <c r="E24" s="2" t="e">
        <f>VLOOKUP(B24,'Members Data'!$A$3:$F$337,4,FALSE)</f>
        <v>#N/A</v>
      </c>
      <c r="F24" s="2" t="str">
        <f t="shared" si="0"/>
        <v/>
      </c>
      <c r="G24" s="2"/>
      <c r="H24" s="2"/>
      <c r="I24" s="2"/>
      <c r="J24" s="2"/>
      <c r="K24" s="2"/>
    </row>
    <row r="25" spans="1:11" x14ac:dyDescent="0.3">
      <c r="A25" s="34"/>
      <c r="B25" s="2"/>
      <c r="C25" s="2" t="e">
        <f>VLOOKUP(B25,'Members Data'!$A$3:$F$337,2,FALSE)</f>
        <v>#N/A</v>
      </c>
      <c r="D25" s="2" t="e">
        <f>VLOOKUP(B25,'Members Data'!$A$3:$F$337,3,FALSE)</f>
        <v>#N/A</v>
      </c>
      <c r="E25" s="2" t="e">
        <f>VLOOKUP(B25,'Members Data'!$A$3:$F$337,4,FALSE)</f>
        <v>#N/A</v>
      </c>
      <c r="F25" s="2" t="str">
        <f t="shared" si="0"/>
        <v/>
      </c>
      <c r="G25" s="2"/>
      <c r="H25" s="2"/>
      <c r="I25" s="2"/>
      <c r="J25" s="2"/>
      <c r="K25" s="2"/>
    </row>
    <row r="26" spans="1:11" x14ac:dyDescent="0.3">
      <c r="A26" s="13"/>
      <c r="C26" s="1"/>
      <c r="D26" s="1"/>
      <c r="E26" s="1"/>
      <c r="F26" s="2" t="str">
        <f t="shared" si="0"/>
        <v/>
      </c>
    </row>
    <row r="27" spans="1:11" x14ac:dyDescent="0.3">
      <c r="A27" s="35" t="s">
        <v>613</v>
      </c>
      <c r="B27" s="3" t="s">
        <v>60</v>
      </c>
      <c r="C27" s="3" t="str">
        <f>VLOOKUP(B27,'Members Data'!$A$3:$F$337,2,FALSE)</f>
        <v>Rosie Shield</v>
      </c>
      <c r="D27" s="3">
        <f>VLOOKUP(B27,'Members Data'!$A$3:$F$337,3,FALSE)</f>
        <v>34</v>
      </c>
      <c r="E27" s="3" t="str">
        <f>VLOOKUP(B27,'Members Data'!$A$3:$F$337,4,FALSE)</f>
        <v>Highbrook Phantom Fire</v>
      </c>
      <c r="F27" s="2" t="str">
        <f t="shared" si="0"/>
        <v>J</v>
      </c>
      <c r="G27" s="3">
        <v>7</v>
      </c>
      <c r="H27" s="3">
        <v>7</v>
      </c>
      <c r="I27" s="3">
        <v>6</v>
      </c>
      <c r="J27" s="3">
        <v>8</v>
      </c>
      <c r="K27" s="3"/>
    </row>
    <row r="28" spans="1:11" x14ac:dyDescent="0.3">
      <c r="A28" s="35"/>
      <c r="B28" s="3" t="s">
        <v>133</v>
      </c>
      <c r="C28" s="3" t="str">
        <f>VLOOKUP(B28,'Members Data'!$A$3:$F$337,2,FALSE)</f>
        <v>Jessica Cowell</v>
      </c>
      <c r="D28" s="3">
        <f>VLOOKUP(B28,'Members Data'!$A$3:$F$337,3,FALSE)</f>
        <v>97</v>
      </c>
      <c r="E28" s="3" t="str">
        <f>VLOOKUP(B28,'Members Data'!$A$3:$F$337,4,FALSE)</f>
        <v>Trinket</v>
      </c>
      <c r="F28" s="2" t="str">
        <f t="shared" si="0"/>
        <v>J</v>
      </c>
      <c r="G28" s="3">
        <v>6</v>
      </c>
      <c r="H28" s="3"/>
      <c r="I28" s="3"/>
      <c r="J28" s="3"/>
      <c r="K28" s="3"/>
    </row>
    <row r="29" spans="1:11" x14ac:dyDescent="0.3">
      <c r="A29" s="35"/>
      <c r="B29" s="3" t="s">
        <v>377</v>
      </c>
      <c r="C29" s="3" t="str">
        <f>VLOOKUP(B29,'Members Data'!$A$3:$F$337,2,FALSE)</f>
        <v>Anya Lee</v>
      </c>
      <c r="D29" s="3">
        <f>VLOOKUP(B29,'Members Data'!$A$3:$F$337,3,FALSE)</f>
        <v>101</v>
      </c>
      <c r="E29" s="3" t="str">
        <f>VLOOKUP(B29,'Members Data'!$A$3:$F$337,4,FALSE)</f>
        <v>The Travelling Man</v>
      </c>
      <c r="F29" s="2" t="str">
        <f t="shared" si="0"/>
        <v>I</v>
      </c>
      <c r="G29" s="3">
        <v>5</v>
      </c>
      <c r="H29" s="3"/>
      <c r="I29" s="3"/>
      <c r="J29" s="3"/>
      <c r="K29" s="3"/>
    </row>
    <row r="30" spans="1:11" x14ac:dyDescent="0.3">
      <c r="A30" s="35"/>
      <c r="B30" s="3" t="s">
        <v>135</v>
      </c>
      <c r="C30" s="3"/>
      <c r="D30" s="3"/>
      <c r="E30" s="3" t="str">
        <f>VLOOKUP(B30,'Members Data'!$A$3:$F$337,4,FALSE)</f>
        <v>Bella</v>
      </c>
      <c r="F30" s="2" t="str">
        <f t="shared" si="0"/>
        <v>J</v>
      </c>
      <c r="G30" s="3"/>
      <c r="H30" s="3"/>
      <c r="I30" s="3"/>
      <c r="J30" s="3">
        <v>12</v>
      </c>
      <c r="K30" s="3"/>
    </row>
    <row r="31" spans="1:11" x14ac:dyDescent="0.3">
      <c r="A31" s="35"/>
      <c r="B31" s="3" t="s">
        <v>255</v>
      </c>
      <c r="C31" s="3" t="str">
        <f>VLOOKUP(B31,'Members Data'!$A$3:$F$337,2,FALSE)</f>
        <v>Charlotte Whiteside</v>
      </c>
      <c r="D31" s="3">
        <f>VLOOKUP(B31,'Members Data'!$A$3:$F$337,3,FALSE)</f>
        <v>46</v>
      </c>
      <c r="E31" s="3" t="str">
        <f>VLOOKUP(B31,'Members Data'!$A$3:$F$337,4,FALSE)</f>
        <v>Julmar Cavalier</v>
      </c>
      <c r="F31" s="2" t="str">
        <f t="shared" si="0"/>
        <v>J</v>
      </c>
      <c r="G31" s="3">
        <v>3</v>
      </c>
      <c r="H31" s="3">
        <v>6</v>
      </c>
      <c r="I31" s="3">
        <v>5</v>
      </c>
      <c r="J31" s="3">
        <v>6</v>
      </c>
      <c r="K31" s="3"/>
    </row>
    <row r="32" spans="1:11" x14ac:dyDescent="0.3">
      <c r="A32" s="35"/>
      <c r="B32" s="3" t="s">
        <v>568</v>
      </c>
      <c r="C32" s="3" t="str">
        <f>VLOOKUP(B32,'Members Data'!$A$3:$F$337,2,FALSE)</f>
        <v>Grace Bethell</v>
      </c>
      <c r="D32" s="3">
        <f>VLOOKUP(B32,'Members Data'!$A$3:$F$337,3,FALSE)</f>
        <v>159</v>
      </c>
      <c r="E32" s="3" t="str">
        <f>VLOOKUP(B32,'Members Data'!$A$3:$F$337,4,FALSE)</f>
        <v>Diddle</v>
      </c>
      <c r="F32" s="2" t="str">
        <f t="shared" si="0"/>
        <v>J</v>
      </c>
      <c r="G32" s="3">
        <v>2</v>
      </c>
      <c r="H32" s="3"/>
      <c r="I32" s="3"/>
      <c r="J32" s="3"/>
      <c r="K32" s="3"/>
    </row>
    <row r="33" spans="1:11" x14ac:dyDescent="0.3">
      <c r="A33" s="35"/>
      <c r="B33" s="3" t="s">
        <v>150</v>
      </c>
      <c r="C33" s="3" t="str">
        <f>VLOOKUP(B33,'Members Data'!$A$3:$F$337,2,FALSE)</f>
        <v xml:space="preserve">Grace Swainson </v>
      </c>
      <c r="D33" s="3">
        <f>VLOOKUP(B33,'Members Data'!$A$3:$F$337,3,FALSE)</f>
        <v>31</v>
      </c>
      <c r="E33" s="3" t="str">
        <f>VLOOKUP(B33,'Members Data'!$A$3:$F$337,4,FALSE)</f>
        <v>Desach the Biz</v>
      </c>
      <c r="F33" s="2" t="str">
        <f t="shared" si="0"/>
        <v>I</v>
      </c>
      <c r="G33" s="3">
        <v>4</v>
      </c>
      <c r="H33" s="3"/>
      <c r="I33" s="3"/>
      <c r="J33" s="3"/>
      <c r="K33" s="3"/>
    </row>
    <row r="34" spans="1:11" x14ac:dyDescent="0.3">
      <c r="A34" s="35"/>
      <c r="B34" s="3" t="s">
        <v>498</v>
      </c>
      <c r="C34" s="3" t="str">
        <f>VLOOKUP(B34,'Members Data'!$A$3:$F$337,2,FALSE)</f>
        <v>Dani Phillips</v>
      </c>
      <c r="D34" s="3">
        <f>VLOOKUP(B34,'Members Data'!$A$3:$F$337,3,FALSE)</f>
        <v>139</v>
      </c>
      <c r="E34" s="3" t="str">
        <f>VLOOKUP(B34,'Members Data'!$A$3:$F$337,4,FALSE)</f>
        <v>Forrest Rocky Road</v>
      </c>
      <c r="F34" s="2" t="str">
        <f t="shared" si="0"/>
        <v>J</v>
      </c>
      <c r="G34" s="3">
        <v>1</v>
      </c>
      <c r="H34" s="3">
        <v>4</v>
      </c>
      <c r="I34" s="3">
        <v>7</v>
      </c>
      <c r="J34" s="3">
        <v>2</v>
      </c>
      <c r="K34" s="3"/>
    </row>
    <row r="35" spans="1:11" x14ac:dyDescent="0.3">
      <c r="A35" s="35"/>
      <c r="B35" s="3" t="s">
        <v>53</v>
      </c>
      <c r="C35" s="3" t="str">
        <f>VLOOKUP(B35,'Members Data'!$A$3:$F$337,2,FALSE)</f>
        <v>Jessie Anne Slater</v>
      </c>
      <c r="D35" s="3">
        <f>VLOOKUP(B35,'Members Data'!$A$3:$F$337,3,FALSE)</f>
        <v>28</v>
      </c>
      <c r="E35" s="3" t="str">
        <f>VLOOKUP(B35,'Members Data'!$A$3:$F$337,4,FALSE)</f>
        <v>Cosford Challenger</v>
      </c>
      <c r="F35" s="2" t="str">
        <f t="shared" si="0"/>
        <v>J</v>
      </c>
      <c r="G35" s="3">
        <v>1</v>
      </c>
      <c r="H35" s="3">
        <v>3</v>
      </c>
      <c r="I35" s="3">
        <v>4</v>
      </c>
      <c r="J35" s="3">
        <v>14</v>
      </c>
      <c r="K35" s="3"/>
    </row>
    <row r="36" spans="1:11" x14ac:dyDescent="0.3">
      <c r="A36" s="35"/>
      <c r="B36" s="3" t="s">
        <v>316</v>
      </c>
      <c r="C36" s="3" t="str">
        <f>VLOOKUP(B36,'Members Data'!$A$3:$F$337,2,FALSE)</f>
        <v>Emily Irvine</v>
      </c>
      <c r="D36" s="3">
        <f>VLOOKUP(B36,'Members Data'!$A$3:$F$337,3,FALSE)</f>
        <v>74</v>
      </c>
      <c r="E36" s="3" t="str">
        <f>VLOOKUP(B36,'Members Data'!$A$3:$F$337,4,FALSE)</f>
        <v>Coedana Boris</v>
      </c>
      <c r="F36" s="2" t="str">
        <f t="shared" si="0"/>
        <v>J</v>
      </c>
      <c r="G36" s="3">
        <v>1</v>
      </c>
      <c r="H36" s="3">
        <v>2</v>
      </c>
      <c r="I36" s="3"/>
      <c r="J36" s="3"/>
      <c r="K36" s="3"/>
    </row>
    <row r="37" spans="1:11" x14ac:dyDescent="0.3">
      <c r="A37" s="35"/>
      <c r="B37" s="3" t="s">
        <v>83</v>
      </c>
      <c r="C37" s="3" t="str">
        <f>VLOOKUP(B37,'Members Data'!$A$3:$F$337,2,FALSE)</f>
        <v>Billie Crawley</v>
      </c>
      <c r="D37" s="3">
        <f>VLOOKUP(B37,'Members Data'!$A$3:$F$337,3,FALSE)</f>
        <v>57</v>
      </c>
      <c r="E37" s="3" t="str">
        <f>VLOOKUP(B37,'Members Data'!$A$3:$F$337,4,FALSE)</f>
        <v>April</v>
      </c>
      <c r="F37" s="2" t="str">
        <f t="shared" si="0"/>
        <v>J</v>
      </c>
      <c r="G37" s="3">
        <v>1</v>
      </c>
      <c r="H37" s="3"/>
      <c r="I37" s="3"/>
      <c r="J37" s="3"/>
      <c r="K37" s="3"/>
    </row>
    <row r="38" spans="1:11" x14ac:dyDescent="0.3">
      <c r="A38" s="35"/>
      <c r="B38" s="3" t="s">
        <v>62</v>
      </c>
      <c r="C38" s="3" t="str">
        <f>VLOOKUP(B38,'Members Data'!$A$3:$F$337,2,FALSE)</f>
        <v>Faith Oldroyd</v>
      </c>
      <c r="D38" s="3">
        <f>VLOOKUP(B38,'Members Data'!$A$3:$F$337,3,FALSE)</f>
        <v>37</v>
      </c>
      <c r="E38" s="3" t="str">
        <f>VLOOKUP(B38,'Members Data'!$A$3:$F$337,4,FALSE)</f>
        <v>Ceulan Salsa</v>
      </c>
      <c r="F38" s="2" t="str">
        <f t="shared" si="0"/>
        <v>J</v>
      </c>
      <c r="G38" s="3"/>
      <c r="H38" s="3">
        <v>5</v>
      </c>
      <c r="I38" s="3"/>
      <c r="J38" s="3"/>
      <c r="K38" s="3"/>
    </row>
    <row r="39" spans="1:11" x14ac:dyDescent="0.3">
      <c r="A39" s="35"/>
      <c r="B39" s="3" t="s">
        <v>101</v>
      </c>
      <c r="C39" s="3" t="str">
        <f>VLOOKUP(B39,'Members Data'!$A$3:$F$337,2,FALSE)</f>
        <v>Amneh Al Jammal</v>
      </c>
      <c r="D39" s="3">
        <f>VLOOKUP(B39,'Members Data'!$A$3:$F$337,3,FALSE)</f>
        <v>65</v>
      </c>
      <c r="E39" s="3" t="str">
        <f>VLOOKUP(B39,'Members Data'!$A$3:$F$337,4,FALSE)</f>
        <v>Hemsbrook Sahara</v>
      </c>
      <c r="F39" s="2" t="str">
        <f t="shared" si="0"/>
        <v>J</v>
      </c>
      <c r="G39" s="3"/>
      <c r="H39" s="3">
        <v>3</v>
      </c>
      <c r="I39" s="3"/>
      <c r="J39" s="3"/>
      <c r="K39" s="3"/>
    </row>
    <row r="40" spans="1:11" x14ac:dyDescent="0.3">
      <c r="A40" s="35"/>
      <c r="B40" s="3" t="s">
        <v>163</v>
      </c>
      <c r="C40" s="3" t="str">
        <f>VLOOKUP(B40,'Members Data'!$A$3:$F$337,2,FALSE)</f>
        <v>Jessica Irvine</v>
      </c>
      <c r="D40" s="3">
        <f>VLOOKUP(B40,'Members Data'!$A$3:$F$337,3,FALSE)</f>
        <v>75</v>
      </c>
      <c r="E40" s="3" t="str">
        <f>VLOOKUP(B40,'Members Data'!$A$3:$F$337,4,FALSE)</f>
        <v>Coedana Boris</v>
      </c>
      <c r="F40" s="2" t="str">
        <f t="shared" si="0"/>
        <v>J</v>
      </c>
      <c r="G40" s="3"/>
      <c r="H40" s="3"/>
      <c r="I40" s="3">
        <v>2</v>
      </c>
      <c r="J40" s="3"/>
      <c r="K40" s="3"/>
    </row>
    <row r="41" spans="1:11" x14ac:dyDescent="0.3">
      <c r="A41" s="35"/>
      <c r="B41" s="3" t="s">
        <v>771</v>
      </c>
      <c r="C41" s="3" t="str">
        <f>VLOOKUP(B41,'Members Data'!$A$3:$F$337,2,FALSE)</f>
        <v>Tamara Al Jammal</v>
      </c>
      <c r="D41" s="3">
        <f>VLOOKUP(B41,'Members Data'!$A$3:$F$337,3,FALSE)</f>
        <v>64</v>
      </c>
      <c r="E41" s="3" t="str">
        <f>VLOOKUP(B41,'Members Data'!$A$3:$F$337,4,FALSE)</f>
        <v>Lanidanwotsit</v>
      </c>
      <c r="F41" s="2" t="str">
        <f t="shared" si="0"/>
        <v>j</v>
      </c>
      <c r="G41" s="3"/>
      <c r="H41" s="3"/>
      <c r="I41" s="3"/>
      <c r="J41" s="3">
        <v>4</v>
      </c>
      <c r="K41" s="3"/>
    </row>
    <row r="42" spans="1:11" x14ac:dyDescent="0.3">
      <c r="A42" s="35"/>
      <c r="B42" s="3"/>
      <c r="C42" s="3" t="e">
        <f>VLOOKUP(B42,'Members Data'!$A$3:$F$337,2,FALSE)</f>
        <v>#N/A</v>
      </c>
      <c r="D42" s="3" t="e">
        <f>VLOOKUP(B42,'Members Data'!$A$3:$F$337,3,FALSE)</f>
        <v>#N/A</v>
      </c>
      <c r="E42" s="3" t="e">
        <f>VLOOKUP(B42,'Members Data'!$A$3:$F$337,4,FALSE)</f>
        <v>#N/A</v>
      </c>
      <c r="F42" s="2" t="str">
        <f t="shared" si="0"/>
        <v/>
      </c>
      <c r="G42" s="3"/>
      <c r="H42" s="3"/>
      <c r="I42" s="3"/>
      <c r="J42" s="3"/>
      <c r="K42" s="3"/>
    </row>
    <row r="43" spans="1:11" x14ac:dyDescent="0.3">
      <c r="A43" s="35"/>
      <c r="B43" s="3"/>
      <c r="C43" s="3" t="e">
        <f>VLOOKUP(B43,'Members Data'!$A$3:$F$337,2,FALSE)</f>
        <v>#N/A</v>
      </c>
      <c r="D43" s="3" t="e">
        <f>VLOOKUP(B43,'Members Data'!$A$3:$F$337,3,FALSE)</f>
        <v>#N/A</v>
      </c>
      <c r="E43" s="3" t="e">
        <f>VLOOKUP(B43,'Members Data'!$A$3:$F$337,4,FALSE)</f>
        <v>#N/A</v>
      </c>
      <c r="F43" s="2" t="str">
        <f t="shared" si="0"/>
        <v/>
      </c>
      <c r="G43" s="3"/>
      <c r="H43" s="3"/>
      <c r="I43" s="3"/>
      <c r="J43" s="3"/>
      <c r="K43" s="3"/>
    </row>
    <row r="44" spans="1:11" x14ac:dyDescent="0.3">
      <c r="A44" s="35"/>
      <c r="B44" s="3"/>
      <c r="C44" s="3" t="e">
        <f>VLOOKUP(B44,'Members Data'!$A$3:$F$337,2,FALSE)</f>
        <v>#N/A</v>
      </c>
      <c r="D44" s="3" t="e">
        <f>VLOOKUP(B44,'Members Data'!$A$3:$F$337,3,FALSE)</f>
        <v>#N/A</v>
      </c>
      <c r="E44" s="3" t="e">
        <f>VLOOKUP(B44,'Members Data'!$A$3:$F$337,4,FALSE)</f>
        <v>#N/A</v>
      </c>
      <c r="F44" s="2" t="str">
        <f t="shared" si="0"/>
        <v/>
      </c>
      <c r="G44" s="3"/>
      <c r="H44" s="3"/>
      <c r="I44" s="3"/>
      <c r="J44" s="3"/>
      <c r="K44" s="3"/>
    </row>
    <row r="45" spans="1:11" x14ac:dyDescent="0.3">
      <c r="A45" s="35"/>
      <c r="B45" s="3"/>
      <c r="C45" s="3" t="e">
        <f>VLOOKUP(B45,'Members Data'!$A$3:$F$337,2,FALSE)</f>
        <v>#N/A</v>
      </c>
      <c r="D45" s="3" t="e">
        <f>VLOOKUP(B45,'Members Data'!$A$3:$F$337,3,FALSE)</f>
        <v>#N/A</v>
      </c>
      <c r="E45" s="3" t="e">
        <f>VLOOKUP(B45,'Members Data'!$A$3:$F$337,4,FALSE)</f>
        <v>#N/A</v>
      </c>
      <c r="F45" s="2" t="str">
        <f t="shared" si="0"/>
        <v/>
      </c>
      <c r="G45" s="3"/>
      <c r="H45" s="3"/>
      <c r="I45" s="3"/>
      <c r="J45" s="3"/>
      <c r="K45" s="3"/>
    </row>
    <row r="46" spans="1:11" x14ac:dyDescent="0.3">
      <c r="A46" s="35"/>
      <c r="B46" s="3"/>
      <c r="C46" s="3" t="e">
        <f>VLOOKUP(B46,'Members Data'!$A$3:$F$337,2,FALSE)</f>
        <v>#N/A</v>
      </c>
      <c r="D46" s="3" t="e">
        <f>VLOOKUP(B46,'Members Data'!$A$3:$F$337,3,FALSE)</f>
        <v>#N/A</v>
      </c>
      <c r="E46" s="3" t="e">
        <f>VLOOKUP(B46,'Members Data'!$A$3:$F$337,4,FALSE)</f>
        <v>#N/A</v>
      </c>
      <c r="F46" s="2" t="str">
        <f t="shared" si="0"/>
        <v/>
      </c>
      <c r="G46" s="3"/>
      <c r="H46" s="3"/>
      <c r="I46" s="3"/>
      <c r="J46" s="3"/>
      <c r="K46" s="3"/>
    </row>
    <row r="47" spans="1:11" x14ac:dyDescent="0.3">
      <c r="A47" s="35"/>
      <c r="B47" s="3"/>
      <c r="C47" s="3" t="e">
        <f>VLOOKUP(B47,'Members Data'!$A$3:$F$337,2,FALSE)</f>
        <v>#N/A</v>
      </c>
      <c r="D47" s="3" t="e">
        <f>VLOOKUP(B47,'Members Data'!$A$3:$F$337,3,FALSE)</f>
        <v>#N/A</v>
      </c>
      <c r="E47" s="3" t="e">
        <f>VLOOKUP(B47,'Members Data'!$A$3:$F$337,4,FALSE)</f>
        <v>#N/A</v>
      </c>
      <c r="F47" s="2" t="str">
        <f t="shared" si="0"/>
        <v/>
      </c>
      <c r="G47" s="3"/>
      <c r="H47" s="3"/>
      <c r="I47" s="3"/>
      <c r="J47" s="3"/>
      <c r="K47" s="3"/>
    </row>
    <row r="48" spans="1:11" x14ac:dyDescent="0.3">
      <c r="A48" s="13"/>
      <c r="C48" s="1"/>
      <c r="D48" s="1"/>
      <c r="E48" s="1"/>
      <c r="F48" s="2" t="str">
        <f t="shared" si="0"/>
        <v/>
      </c>
    </row>
    <row r="49" spans="1:11" x14ac:dyDescent="0.3">
      <c r="A49" s="44"/>
      <c r="B49" s="4"/>
      <c r="C49" s="4" t="e">
        <f>VLOOKUP(B49,'Members Data'!$A$3:$F$337,2,FALSE)</f>
        <v>#N/A</v>
      </c>
      <c r="D49" s="4" t="e">
        <f>VLOOKUP(B49,'Members Data'!$A$3:$F$337,3,FALSE)</f>
        <v>#N/A</v>
      </c>
      <c r="E49" s="4" t="e">
        <f>VLOOKUP(B49,'Members Data'!$A$3:$F$337,4,FALSE)</f>
        <v>#N/A</v>
      </c>
      <c r="F49" s="2" t="str">
        <f t="shared" si="0"/>
        <v/>
      </c>
      <c r="G49" s="4"/>
      <c r="H49" s="4"/>
      <c r="I49" s="4"/>
      <c r="J49" s="4"/>
      <c r="K49" s="4"/>
    </row>
    <row r="50" spans="1:11" x14ac:dyDescent="0.3">
      <c r="A50" s="44"/>
      <c r="B50" s="4"/>
      <c r="C50" s="4" t="e">
        <f>VLOOKUP(B50,'Members Data'!$A$3:$F$337,2,FALSE)</f>
        <v>#N/A</v>
      </c>
      <c r="D50" s="4" t="e">
        <f>VLOOKUP(B50,'Members Data'!$A$3:$F$337,3,FALSE)</f>
        <v>#N/A</v>
      </c>
      <c r="E50" s="4" t="e">
        <f>VLOOKUP(B50,'Members Data'!$A$3:$F$337,4,FALSE)</f>
        <v>#N/A</v>
      </c>
      <c r="F50" s="2" t="str">
        <f t="shared" si="0"/>
        <v/>
      </c>
      <c r="G50" s="4"/>
      <c r="H50" s="4"/>
      <c r="I50" s="4"/>
      <c r="J50" s="4"/>
      <c r="K50" s="4"/>
    </row>
    <row r="51" spans="1:11" x14ac:dyDescent="0.3">
      <c r="A51" s="44"/>
      <c r="B51" s="4"/>
      <c r="C51" s="4" t="e">
        <f>VLOOKUP(B51,'Members Data'!$A$3:$F$337,2,FALSE)</f>
        <v>#N/A</v>
      </c>
      <c r="D51" s="4" t="e">
        <f>VLOOKUP(B51,'Members Data'!$A$3:$F$337,3,FALSE)</f>
        <v>#N/A</v>
      </c>
      <c r="E51" s="4" t="e">
        <f>VLOOKUP(B51,'Members Data'!$A$3:$F$337,4,FALSE)</f>
        <v>#N/A</v>
      </c>
      <c r="F51" s="2" t="str">
        <f t="shared" si="0"/>
        <v/>
      </c>
      <c r="G51" s="4"/>
      <c r="H51" s="4"/>
      <c r="I51" s="4"/>
      <c r="J51" s="4"/>
      <c r="K51" s="4"/>
    </row>
    <row r="52" spans="1:11" x14ac:dyDescent="0.3">
      <c r="A52" s="44"/>
      <c r="B52" s="4"/>
      <c r="C52" s="4" t="e">
        <f>VLOOKUP(B52,'Members Data'!$A$3:$F$337,2,FALSE)</f>
        <v>#N/A</v>
      </c>
      <c r="D52" s="4" t="e">
        <f>VLOOKUP(B52,'Members Data'!$A$3:$F$337,3,FALSE)</f>
        <v>#N/A</v>
      </c>
      <c r="E52" s="4" t="e">
        <f>VLOOKUP(B52,'Members Data'!$A$3:$F$337,4,FALSE)</f>
        <v>#N/A</v>
      </c>
      <c r="F52" s="2" t="str">
        <f t="shared" si="0"/>
        <v/>
      </c>
      <c r="G52" s="4"/>
      <c r="H52" s="4"/>
      <c r="I52" s="4"/>
      <c r="J52" s="4"/>
      <c r="K52" s="4"/>
    </row>
    <row r="53" spans="1:11" x14ac:dyDescent="0.3">
      <c r="A53" s="44"/>
      <c r="B53" s="4"/>
      <c r="C53" s="4" t="e">
        <f>VLOOKUP(B53,'Members Data'!$A$3:$F$337,2,FALSE)</f>
        <v>#N/A</v>
      </c>
      <c r="D53" s="4" t="e">
        <f>VLOOKUP(B53,'Members Data'!$A$3:$F$337,3,FALSE)</f>
        <v>#N/A</v>
      </c>
      <c r="E53" s="4" t="e">
        <f>VLOOKUP(B53,'Members Data'!$A$3:$F$337,4,FALSE)</f>
        <v>#N/A</v>
      </c>
      <c r="F53" s="2" t="str">
        <f t="shared" si="0"/>
        <v/>
      </c>
      <c r="G53" s="4"/>
      <c r="H53" s="4"/>
      <c r="I53" s="4"/>
      <c r="J53" s="4"/>
      <c r="K53" s="4"/>
    </row>
    <row r="54" spans="1:11" x14ac:dyDescent="0.3">
      <c r="A54" s="44"/>
      <c r="B54" s="4"/>
      <c r="C54" s="4" t="e">
        <f>VLOOKUP(B54,'Members Data'!$A$3:$F$337,2,FALSE)</f>
        <v>#N/A</v>
      </c>
      <c r="D54" s="4" t="e">
        <f>VLOOKUP(B54,'Members Data'!$A$3:$F$337,3,FALSE)</f>
        <v>#N/A</v>
      </c>
      <c r="E54" s="4" t="e">
        <f>VLOOKUP(B54,'Members Data'!$A$3:$F$337,4,FALSE)</f>
        <v>#N/A</v>
      </c>
      <c r="F54" s="2" t="str">
        <f t="shared" si="0"/>
        <v/>
      </c>
      <c r="G54" s="4"/>
      <c r="H54" s="4"/>
      <c r="I54" s="4"/>
      <c r="J54" s="4"/>
      <c r="K54" s="4"/>
    </row>
    <row r="55" spans="1:11" x14ac:dyDescent="0.3">
      <c r="A55" s="44"/>
      <c r="B55" s="4"/>
      <c r="C55" s="4" t="e">
        <f>VLOOKUP(B55,'Members Data'!$A$3:$F$337,2,FALSE)</f>
        <v>#N/A</v>
      </c>
      <c r="D55" s="4" t="e">
        <f>VLOOKUP(B55,'Members Data'!$A$3:$F$337,3,FALSE)</f>
        <v>#N/A</v>
      </c>
      <c r="E55" s="4" t="e">
        <f>VLOOKUP(B55,'Members Data'!$A$3:$F$337,4,FALSE)</f>
        <v>#N/A</v>
      </c>
      <c r="F55" s="2" t="str">
        <f t="shared" si="0"/>
        <v/>
      </c>
      <c r="G55" s="4"/>
      <c r="H55" s="4"/>
      <c r="I55" s="4"/>
      <c r="J55" s="4"/>
      <c r="K55" s="4"/>
    </row>
    <row r="56" spans="1:11" x14ac:dyDescent="0.3">
      <c r="A56" s="44"/>
      <c r="B56" s="4"/>
      <c r="C56" s="4" t="e">
        <f>VLOOKUP(B56,'Members Data'!$A$3:$F$337,2,FALSE)</f>
        <v>#N/A</v>
      </c>
      <c r="D56" s="4" t="e">
        <f>VLOOKUP(B56,'Members Data'!$A$3:$F$337,3,FALSE)</f>
        <v>#N/A</v>
      </c>
      <c r="E56" s="4" t="e">
        <f>VLOOKUP(B56,'Members Data'!$A$3:$F$337,4,FALSE)</f>
        <v>#N/A</v>
      </c>
      <c r="F56" s="2" t="str">
        <f t="shared" si="0"/>
        <v/>
      </c>
      <c r="G56" s="4"/>
      <c r="H56" s="4"/>
      <c r="I56" s="4"/>
      <c r="J56" s="4"/>
      <c r="K56" s="4"/>
    </row>
    <row r="57" spans="1:11" x14ac:dyDescent="0.3">
      <c r="A57" s="44"/>
      <c r="B57" s="4"/>
      <c r="C57" s="4" t="e">
        <f>VLOOKUP(B57,'Members Data'!$A$3:$F$337,2,FALSE)</f>
        <v>#N/A</v>
      </c>
      <c r="D57" s="4" t="e">
        <f>VLOOKUP(B57,'Members Data'!$A$3:$F$337,3,FALSE)</f>
        <v>#N/A</v>
      </c>
      <c r="E57" s="4" t="e">
        <f>VLOOKUP(B57,'Members Data'!$A$3:$F$337,4,FALSE)</f>
        <v>#N/A</v>
      </c>
      <c r="F57" s="2" t="str">
        <f t="shared" si="0"/>
        <v/>
      </c>
      <c r="G57" s="4"/>
      <c r="H57" s="4"/>
      <c r="I57" s="4"/>
      <c r="J57" s="4"/>
      <c r="K57" s="4"/>
    </row>
    <row r="58" spans="1:11" x14ac:dyDescent="0.3">
      <c r="A58" s="44"/>
      <c r="B58" s="4"/>
      <c r="C58" s="4" t="e">
        <f>VLOOKUP(B58,'Members Data'!$A$3:$F$337,2,FALSE)</f>
        <v>#N/A</v>
      </c>
      <c r="D58" s="4" t="e">
        <f>VLOOKUP(B58,'Members Data'!$A$3:$F$337,3,FALSE)</f>
        <v>#N/A</v>
      </c>
      <c r="E58" s="4" t="e">
        <f>VLOOKUP(B58,'Members Data'!$A$3:$F$337,4,FALSE)</f>
        <v>#N/A</v>
      </c>
      <c r="F58" s="2" t="str">
        <f t="shared" si="0"/>
        <v/>
      </c>
      <c r="G58" s="4"/>
      <c r="H58" s="4"/>
      <c r="I58" s="4"/>
      <c r="J58" s="4"/>
      <c r="K58" s="4"/>
    </row>
    <row r="59" spans="1:11" x14ac:dyDescent="0.3">
      <c r="A59" s="44"/>
      <c r="B59" s="4"/>
      <c r="C59" s="4" t="e">
        <f>VLOOKUP(B59,'Members Data'!$A$3:$F$337,2,FALSE)</f>
        <v>#N/A</v>
      </c>
      <c r="D59" s="4" t="e">
        <f>VLOOKUP(B59,'Members Data'!$A$3:$F$337,3,FALSE)</f>
        <v>#N/A</v>
      </c>
      <c r="E59" s="4" t="e">
        <f>VLOOKUP(B59,'Members Data'!$A$3:$F$337,4,FALSE)</f>
        <v>#N/A</v>
      </c>
      <c r="F59" s="2" t="str">
        <f t="shared" si="0"/>
        <v/>
      </c>
      <c r="G59" s="4"/>
      <c r="H59" s="4"/>
      <c r="I59" s="4"/>
      <c r="J59" s="4"/>
      <c r="K59" s="4"/>
    </row>
    <row r="60" spans="1:11" x14ac:dyDescent="0.3">
      <c r="A60" s="44"/>
      <c r="B60" s="4"/>
      <c r="C60" s="4" t="e">
        <f>VLOOKUP(B60,'Members Data'!$A$3:$F$337,2,FALSE)</f>
        <v>#N/A</v>
      </c>
      <c r="D60" s="4" t="e">
        <f>VLOOKUP(B60,'Members Data'!$A$3:$F$337,3,FALSE)</f>
        <v>#N/A</v>
      </c>
      <c r="E60" s="4" t="e">
        <f>VLOOKUP(B60,'Members Data'!$A$3:$F$337,4,FALSE)</f>
        <v>#N/A</v>
      </c>
      <c r="F60" s="2" t="str">
        <f t="shared" si="0"/>
        <v/>
      </c>
      <c r="G60" s="4"/>
      <c r="H60" s="4"/>
      <c r="I60" s="4"/>
      <c r="J60" s="4"/>
      <c r="K60" s="4"/>
    </row>
    <row r="61" spans="1:11" x14ac:dyDescent="0.3">
      <c r="A61" s="44"/>
      <c r="B61" s="4"/>
      <c r="C61" s="4" t="e">
        <f>VLOOKUP(B61,'Members Data'!$A$3:$F$337,2,FALSE)</f>
        <v>#N/A</v>
      </c>
      <c r="D61" s="4" t="e">
        <f>VLOOKUP(B61,'Members Data'!$A$3:$F$337,3,FALSE)</f>
        <v>#N/A</v>
      </c>
      <c r="E61" s="4" t="e">
        <f>VLOOKUP(B61,'Members Data'!$A$3:$F$337,4,FALSE)</f>
        <v>#N/A</v>
      </c>
      <c r="F61" s="2" t="str">
        <f t="shared" si="0"/>
        <v/>
      </c>
      <c r="G61" s="4"/>
      <c r="H61" s="4"/>
      <c r="I61" s="4"/>
      <c r="J61" s="4"/>
      <c r="K61" s="4"/>
    </row>
    <row r="62" spans="1:11" x14ac:dyDescent="0.3">
      <c r="A62" s="44"/>
      <c r="B62" s="4"/>
      <c r="C62" s="4" t="e">
        <f>VLOOKUP(B62,'Members Data'!$A$3:$F$337,2,FALSE)</f>
        <v>#N/A</v>
      </c>
      <c r="D62" s="4" t="e">
        <f>VLOOKUP(B62,'Members Data'!$A$3:$F$337,3,FALSE)</f>
        <v>#N/A</v>
      </c>
      <c r="E62" s="4" t="e">
        <f>VLOOKUP(B62,'Members Data'!$A$3:$F$337,4,FALSE)</f>
        <v>#N/A</v>
      </c>
      <c r="F62" s="2" t="str">
        <f t="shared" si="0"/>
        <v/>
      </c>
      <c r="G62" s="4"/>
      <c r="H62" s="4"/>
      <c r="I62" s="4"/>
      <c r="J62" s="4"/>
      <c r="K62" s="4"/>
    </row>
    <row r="63" spans="1:11" x14ac:dyDescent="0.3">
      <c r="A63" s="44"/>
      <c r="B63" s="4"/>
      <c r="C63" s="4" t="e">
        <f>VLOOKUP(B63,'Members Data'!$A$3:$F$337,2,FALSE)</f>
        <v>#N/A</v>
      </c>
      <c r="D63" s="4" t="e">
        <f>VLOOKUP(B63,'Members Data'!$A$3:$F$337,3,FALSE)</f>
        <v>#N/A</v>
      </c>
      <c r="E63" s="4" t="e">
        <f>VLOOKUP(B63,'Members Data'!$A$3:$F$337,4,FALSE)</f>
        <v>#N/A</v>
      </c>
      <c r="F63" s="2" t="str">
        <f t="shared" si="0"/>
        <v/>
      </c>
      <c r="G63" s="4"/>
      <c r="H63" s="4"/>
      <c r="I63" s="4"/>
      <c r="J63" s="4"/>
      <c r="K63" s="4"/>
    </row>
    <row r="64" spans="1:11" x14ac:dyDescent="0.3">
      <c r="A64" s="44"/>
      <c r="B64" s="4"/>
      <c r="C64" s="4" t="e">
        <f>VLOOKUP(B64,'Members Data'!$A$3:$F$337,2,FALSE)</f>
        <v>#N/A</v>
      </c>
      <c r="D64" s="4" t="e">
        <f>VLOOKUP(B64,'Members Data'!$A$3:$F$337,3,FALSE)</f>
        <v>#N/A</v>
      </c>
      <c r="E64" s="4" t="e">
        <f>VLOOKUP(B64,'Members Data'!$A$3:$F$337,4,FALSE)</f>
        <v>#N/A</v>
      </c>
      <c r="F64" s="2" t="str">
        <f t="shared" si="0"/>
        <v/>
      </c>
      <c r="G64" s="4"/>
      <c r="H64" s="4"/>
      <c r="I64" s="4"/>
      <c r="J64" s="4"/>
      <c r="K64" s="4"/>
    </row>
    <row r="65" spans="1:11" x14ac:dyDescent="0.3">
      <c r="A65" s="44"/>
      <c r="B65" s="4"/>
      <c r="C65" s="4" t="e">
        <f>VLOOKUP(B65,'Members Data'!$A$3:$F$337,2,FALSE)</f>
        <v>#N/A</v>
      </c>
      <c r="D65" s="4" t="e">
        <f>VLOOKUP(B65,'Members Data'!$A$3:$F$337,3,FALSE)</f>
        <v>#N/A</v>
      </c>
      <c r="E65" s="4" t="e">
        <f>VLOOKUP(B65,'Members Data'!$A$3:$F$337,4,FALSE)</f>
        <v>#N/A</v>
      </c>
      <c r="F65" s="2" t="str">
        <f t="shared" si="0"/>
        <v/>
      </c>
      <c r="G65" s="4"/>
      <c r="H65" s="4"/>
      <c r="I65" s="4"/>
      <c r="J65" s="4"/>
      <c r="K65" s="4"/>
    </row>
    <row r="66" spans="1:11" x14ac:dyDescent="0.3">
      <c r="A66" s="44"/>
      <c r="B66" s="4"/>
      <c r="C66" s="4" t="e">
        <f>VLOOKUP(B66,'Members Data'!$A$3:$F$337,2,FALSE)</f>
        <v>#N/A</v>
      </c>
      <c r="D66" s="4" t="e">
        <f>VLOOKUP(B66,'Members Data'!$A$3:$F$337,3,FALSE)</f>
        <v>#N/A</v>
      </c>
      <c r="E66" s="4" t="e">
        <f>VLOOKUP(B66,'Members Data'!$A$3:$F$337,4,FALSE)</f>
        <v>#N/A</v>
      </c>
      <c r="F66" s="2" t="str">
        <f t="shared" si="0"/>
        <v/>
      </c>
      <c r="G66" s="4"/>
      <c r="H66" s="4"/>
      <c r="I66" s="4"/>
      <c r="J66" s="4"/>
      <c r="K66" s="4"/>
    </row>
    <row r="67" spans="1:11" x14ac:dyDescent="0.3">
      <c r="A67" s="44"/>
      <c r="B67" s="4"/>
      <c r="C67" s="4" t="e">
        <f>VLOOKUP(B67,'Members Data'!$A$3:$F$337,2,FALSE)</f>
        <v>#N/A</v>
      </c>
      <c r="D67" s="4" t="e">
        <f>VLOOKUP(B67,'Members Data'!$A$3:$F$337,3,FALSE)</f>
        <v>#N/A</v>
      </c>
      <c r="E67" s="4" t="e">
        <f>VLOOKUP(B67,'Members Data'!$A$3:$F$337,4,FALSE)</f>
        <v>#N/A</v>
      </c>
      <c r="F67" s="2" t="str">
        <f t="shared" si="0"/>
        <v/>
      </c>
      <c r="G67" s="4"/>
      <c r="H67" s="4"/>
      <c r="I67" s="4"/>
      <c r="J67" s="4"/>
      <c r="K67" s="4"/>
    </row>
    <row r="68" spans="1:11" x14ac:dyDescent="0.3">
      <c r="A68" s="44"/>
      <c r="B68" s="4"/>
      <c r="C68" s="4" t="e">
        <f>VLOOKUP(B68,'Members Data'!$A$3:$F$337,2,FALSE)</f>
        <v>#N/A</v>
      </c>
      <c r="D68" s="4" t="e">
        <f>VLOOKUP(B68,'Members Data'!$A$3:$F$337,3,FALSE)</f>
        <v>#N/A</v>
      </c>
      <c r="E68" s="4" t="e">
        <f>VLOOKUP(B68,'Members Data'!$A$3:$F$337,4,FALSE)</f>
        <v>#N/A</v>
      </c>
      <c r="F68" s="2" t="str">
        <f t="shared" ref="F68:F131" si="1">LEFT(B68,1)</f>
        <v/>
      </c>
      <c r="G68" s="4"/>
      <c r="H68" s="4"/>
      <c r="I68" s="4"/>
      <c r="J68" s="4"/>
      <c r="K68" s="4"/>
    </row>
    <row r="69" spans="1:11" x14ac:dyDescent="0.3">
      <c r="A69" s="44"/>
      <c r="B69" s="4"/>
      <c r="C69" s="4" t="e">
        <f>VLOOKUP(B69,'Members Data'!$A$3:$F$337,2,FALSE)</f>
        <v>#N/A</v>
      </c>
      <c r="D69" s="4" t="e">
        <f>VLOOKUP(B69,'Members Data'!$A$3:$F$337,3,FALSE)</f>
        <v>#N/A</v>
      </c>
      <c r="E69" s="4" t="e">
        <f>VLOOKUP(B69,'Members Data'!$A$3:$F$337,4,FALSE)</f>
        <v>#N/A</v>
      </c>
      <c r="F69" s="2" t="str">
        <f t="shared" si="1"/>
        <v/>
      </c>
      <c r="G69" s="4"/>
      <c r="H69" s="4"/>
      <c r="I69" s="4"/>
      <c r="J69" s="4"/>
      <c r="K69" s="4"/>
    </row>
    <row r="70" spans="1:11" x14ac:dyDescent="0.3">
      <c r="A70" s="13"/>
      <c r="C70" s="1"/>
      <c r="D70" s="1"/>
      <c r="E70" s="1"/>
      <c r="F70" s="2" t="str">
        <f t="shared" si="1"/>
        <v/>
      </c>
    </row>
    <row r="71" spans="1:11" x14ac:dyDescent="0.3">
      <c r="A71" s="37"/>
      <c r="B71" s="5"/>
      <c r="C71" s="5" t="e">
        <f>VLOOKUP(B71,'Members Data'!$A$3:$F$337,2,FALSE)</f>
        <v>#N/A</v>
      </c>
      <c r="D71" s="5" t="e">
        <f>VLOOKUP(B71,'Members Data'!$A$3:$F$337,3,FALSE)</f>
        <v>#N/A</v>
      </c>
      <c r="E71" s="5" t="e">
        <f>VLOOKUP(B71,'Members Data'!$A$3:$F$337,4,FALSE)</f>
        <v>#N/A</v>
      </c>
      <c r="F71" s="2" t="str">
        <f t="shared" si="1"/>
        <v/>
      </c>
      <c r="G71" s="5"/>
      <c r="H71" s="5"/>
      <c r="I71" s="5"/>
      <c r="J71" s="5"/>
      <c r="K71" s="5"/>
    </row>
    <row r="72" spans="1:11" x14ac:dyDescent="0.3">
      <c r="A72" s="37"/>
      <c r="B72" s="5"/>
      <c r="C72" s="5" t="e">
        <f>VLOOKUP(B72,'Members Data'!$A$3:$F$337,2,FALSE)</f>
        <v>#N/A</v>
      </c>
      <c r="D72" s="5" t="e">
        <f>VLOOKUP(B72,'Members Data'!$A$3:$F$337,3,FALSE)</f>
        <v>#N/A</v>
      </c>
      <c r="E72" s="5" t="e">
        <f>VLOOKUP(B72,'Members Data'!$A$3:$F$337,4,FALSE)</f>
        <v>#N/A</v>
      </c>
      <c r="F72" s="2" t="str">
        <f t="shared" si="1"/>
        <v/>
      </c>
      <c r="G72" s="5"/>
      <c r="H72" s="5"/>
      <c r="I72" s="5"/>
      <c r="J72" s="5"/>
      <c r="K72" s="5"/>
    </row>
    <row r="73" spans="1:11" x14ac:dyDescent="0.3">
      <c r="A73" s="37"/>
      <c r="B73" s="5"/>
      <c r="C73" s="5" t="e">
        <f>VLOOKUP(B73,'Members Data'!$A$3:$F$337,2,FALSE)</f>
        <v>#N/A</v>
      </c>
      <c r="D73" s="5" t="e">
        <f>VLOOKUP(B73,'Members Data'!$A$3:$F$337,3,FALSE)</f>
        <v>#N/A</v>
      </c>
      <c r="E73" s="5" t="e">
        <f>VLOOKUP(B73,'Members Data'!$A$3:$F$337,4,FALSE)</f>
        <v>#N/A</v>
      </c>
      <c r="F73" s="2" t="str">
        <f t="shared" si="1"/>
        <v/>
      </c>
      <c r="G73" s="5"/>
      <c r="H73" s="5"/>
      <c r="I73" s="5"/>
      <c r="J73" s="5"/>
      <c r="K73" s="5"/>
    </row>
    <row r="74" spans="1:11" x14ac:dyDescent="0.3">
      <c r="A74" s="37"/>
      <c r="B74" s="5"/>
      <c r="C74" s="5" t="e">
        <f>VLOOKUP(B74,'Members Data'!$A$3:$F$337,2,FALSE)</f>
        <v>#N/A</v>
      </c>
      <c r="D74" s="5" t="e">
        <f>VLOOKUP(B74,'Members Data'!$A$3:$F$337,3,FALSE)</f>
        <v>#N/A</v>
      </c>
      <c r="E74" s="5" t="e">
        <f>VLOOKUP(B74,'Members Data'!$A$3:$F$337,4,FALSE)</f>
        <v>#N/A</v>
      </c>
      <c r="F74" s="2" t="str">
        <f t="shared" si="1"/>
        <v/>
      </c>
      <c r="G74" s="5"/>
      <c r="H74" s="5"/>
      <c r="I74" s="5"/>
      <c r="J74" s="5"/>
      <c r="K74" s="5"/>
    </row>
    <row r="75" spans="1:11" x14ac:dyDescent="0.3">
      <c r="A75" s="37"/>
      <c r="B75" s="5"/>
      <c r="C75" s="5" t="e">
        <f>VLOOKUP(B75,'Members Data'!$A$3:$F$337,2,FALSE)</f>
        <v>#N/A</v>
      </c>
      <c r="D75" s="5" t="e">
        <f>VLOOKUP(B75,'Members Data'!$A$3:$F$337,3,FALSE)</f>
        <v>#N/A</v>
      </c>
      <c r="E75" s="5" t="e">
        <f>VLOOKUP(B75,'Members Data'!$A$3:$F$337,4,FALSE)</f>
        <v>#N/A</v>
      </c>
      <c r="F75" s="2" t="str">
        <f t="shared" si="1"/>
        <v/>
      </c>
      <c r="G75" s="5"/>
      <c r="H75" s="5"/>
      <c r="I75" s="5"/>
      <c r="J75" s="5"/>
      <c r="K75" s="5"/>
    </row>
    <row r="76" spans="1:11" x14ac:dyDescent="0.3">
      <c r="A76" s="37"/>
      <c r="B76" s="5"/>
      <c r="C76" s="5" t="e">
        <f>VLOOKUP(B76,'Members Data'!$A$3:$F$337,2,FALSE)</f>
        <v>#N/A</v>
      </c>
      <c r="D76" s="5" t="e">
        <f>VLOOKUP(B76,'Members Data'!$A$3:$F$337,3,FALSE)</f>
        <v>#N/A</v>
      </c>
      <c r="E76" s="5" t="e">
        <f>VLOOKUP(B76,'Members Data'!$A$3:$F$337,4,FALSE)</f>
        <v>#N/A</v>
      </c>
      <c r="F76" s="2" t="str">
        <f t="shared" si="1"/>
        <v/>
      </c>
      <c r="G76" s="5"/>
      <c r="H76" s="5"/>
      <c r="I76" s="5"/>
      <c r="J76" s="5"/>
      <c r="K76" s="5"/>
    </row>
    <row r="77" spans="1:11" x14ac:dyDescent="0.3">
      <c r="A77" s="37"/>
      <c r="B77" s="5"/>
      <c r="C77" s="5" t="e">
        <f>VLOOKUP(B77,'Members Data'!$A$3:$F$337,2,FALSE)</f>
        <v>#N/A</v>
      </c>
      <c r="D77" s="5" t="e">
        <f>VLOOKUP(B77,'Members Data'!$A$3:$F$337,3,FALSE)</f>
        <v>#N/A</v>
      </c>
      <c r="E77" s="5" t="e">
        <f>VLOOKUP(B77,'Members Data'!$A$3:$F$337,4,FALSE)</f>
        <v>#N/A</v>
      </c>
      <c r="F77" s="2" t="str">
        <f t="shared" si="1"/>
        <v/>
      </c>
      <c r="G77" s="5"/>
      <c r="H77" s="5"/>
      <c r="I77" s="5"/>
      <c r="J77" s="5"/>
      <c r="K77" s="5"/>
    </row>
    <row r="78" spans="1:11" x14ac:dyDescent="0.3">
      <c r="A78" s="37"/>
      <c r="B78" s="5"/>
      <c r="C78" s="5" t="e">
        <f>VLOOKUP(B78,'Members Data'!$A$3:$F$337,2,FALSE)</f>
        <v>#N/A</v>
      </c>
      <c r="D78" s="5" t="e">
        <f>VLOOKUP(B78,'Members Data'!$A$3:$F$337,3,FALSE)</f>
        <v>#N/A</v>
      </c>
      <c r="E78" s="5" t="e">
        <f>VLOOKUP(B78,'Members Data'!$A$3:$F$337,4,FALSE)</f>
        <v>#N/A</v>
      </c>
      <c r="F78" s="2" t="str">
        <f t="shared" si="1"/>
        <v/>
      </c>
      <c r="G78" s="5"/>
      <c r="H78" s="5"/>
      <c r="I78" s="5"/>
      <c r="J78" s="5"/>
      <c r="K78" s="5"/>
    </row>
    <row r="79" spans="1:11" x14ac:dyDescent="0.3">
      <c r="A79" s="37"/>
      <c r="B79" s="5"/>
      <c r="C79" s="5" t="e">
        <f>VLOOKUP(B79,'Members Data'!$A$3:$F$337,2,FALSE)</f>
        <v>#N/A</v>
      </c>
      <c r="D79" s="5" t="e">
        <f>VLOOKUP(B79,'Members Data'!$A$3:$F$337,3,FALSE)</f>
        <v>#N/A</v>
      </c>
      <c r="E79" s="5" t="e">
        <f>VLOOKUP(B79,'Members Data'!$A$3:$F$337,4,FALSE)</f>
        <v>#N/A</v>
      </c>
      <c r="F79" s="2" t="str">
        <f t="shared" si="1"/>
        <v/>
      </c>
      <c r="G79" s="5"/>
      <c r="H79" s="5"/>
      <c r="I79" s="5"/>
      <c r="J79" s="5"/>
      <c r="K79" s="5"/>
    </row>
    <row r="80" spans="1:11" x14ac:dyDescent="0.3">
      <c r="A80" s="37"/>
      <c r="B80" s="5"/>
      <c r="C80" s="5" t="e">
        <f>VLOOKUP(B80,'Members Data'!$A$3:$F$337,2,FALSE)</f>
        <v>#N/A</v>
      </c>
      <c r="D80" s="5" t="e">
        <f>VLOOKUP(B80,'Members Data'!$A$3:$F$337,3,FALSE)</f>
        <v>#N/A</v>
      </c>
      <c r="E80" s="5" t="e">
        <f>VLOOKUP(B80,'Members Data'!$A$3:$F$337,4,FALSE)</f>
        <v>#N/A</v>
      </c>
      <c r="F80" s="2" t="str">
        <f t="shared" si="1"/>
        <v/>
      </c>
      <c r="G80" s="5"/>
      <c r="H80" s="5"/>
      <c r="I80" s="5"/>
      <c r="J80" s="5"/>
      <c r="K80" s="5"/>
    </row>
    <row r="81" spans="1:11" x14ac:dyDescent="0.3">
      <c r="A81" s="37"/>
      <c r="B81" s="5"/>
      <c r="C81" s="5" t="e">
        <f>VLOOKUP(B81,'Members Data'!$A$3:$F$337,2,FALSE)</f>
        <v>#N/A</v>
      </c>
      <c r="D81" s="5" t="e">
        <f>VLOOKUP(B81,'Members Data'!$A$3:$F$337,3,FALSE)</f>
        <v>#N/A</v>
      </c>
      <c r="E81" s="5" t="e">
        <f>VLOOKUP(B81,'Members Data'!$A$3:$F$337,4,FALSE)</f>
        <v>#N/A</v>
      </c>
      <c r="F81" s="2" t="str">
        <f t="shared" si="1"/>
        <v/>
      </c>
      <c r="G81" s="5"/>
      <c r="H81" s="5"/>
      <c r="I81" s="5"/>
      <c r="J81" s="5"/>
      <c r="K81" s="5"/>
    </row>
    <row r="82" spans="1:11" x14ac:dyDescent="0.3">
      <c r="A82" s="37"/>
      <c r="B82" s="5"/>
      <c r="C82" s="5" t="e">
        <f>VLOOKUP(B82,'Members Data'!$A$3:$F$337,2,FALSE)</f>
        <v>#N/A</v>
      </c>
      <c r="D82" s="5" t="e">
        <f>VLOOKUP(B82,'Members Data'!$A$3:$F$337,3,FALSE)</f>
        <v>#N/A</v>
      </c>
      <c r="E82" s="5" t="e">
        <f>VLOOKUP(B82,'Members Data'!$A$3:$F$337,4,FALSE)</f>
        <v>#N/A</v>
      </c>
      <c r="F82" s="2" t="str">
        <f t="shared" si="1"/>
        <v/>
      </c>
      <c r="G82" s="5"/>
      <c r="H82" s="5"/>
      <c r="I82" s="5"/>
      <c r="J82" s="5"/>
      <c r="K82" s="5"/>
    </row>
    <row r="83" spans="1:11" x14ac:dyDescent="0.3">
      <c r="A83" s="37"/>
      <c r="B83" s="5"/>
      <c r="C83" s="5" t="e">
        <f>VLOOKUP(B83,'Members Data'!$A$3:$F$337,2,FALSE)</f>
        <v>#N/A</v>
      </c>
      <c r="D83" s="5" t="e">
        <f>VLOOKUP(B83,'Members Data'!$A$3:$F$337,3,FALSE)</f>
        <v>#N/A</v>
      </c>
      <c r="E83" s="5" t="e">
        <f>VLOOKUP(B83,'Members Data'!$A$3:$F$337,4,FALSE)</f>
        <v>#N/A</v>
      </c>
      <c r="F83" s="2" t="str">
        <f t="shared" si="1"/>
        <v/>
      </c>
      <c r="G83" s="5"/>
      <c r="H83" s="5"/>
      <c r="I83" s="5"/>
      <c r="J83" s="5"/>
      <c r="K83" s="5"/>
    </row>
    <row r="84" spans="1:11" x14ac:dyDescent="0.3">
      <c r="A84" s="37"/>
      <c r="B84" s="5"/>
      <c r="C84" s="5" t="e">
        <f>VLOOKUP(B84,'Members Data'!$A$3:$F$337,2,FALSE)</f>
        <v>#N/A</v>
      </c>
      <c r="D84" s="5" t="e">
        <f>VLOOKUP(B84,'Members Data'!$A$3:$F$337,3,FALSE)</f>
        <v>#N/A</v>
      </c>
      <c r="E84" s="5" t="e">
        <f>VLOOKUP(B84,'Members Data'!$A$3:$F$337,4,FALSE)</f>
        <v>#N/A</v>
      </c>
      <c r="F84" s="2" t="str">
        <f t="shared" si="1"/>
        <v/>
      </c>
      <c r="G84" s="5"/>
      <c r="H84" s="5"/>
      <c r="I84" s="5"/>
      <c r="J84" s="5"/>
      <c r="K84" s="5"/>
    </row>
    <row r="85" spans="1:11" x14ac:dyDescent="0.3">
      <c r="A85" s="37"/>
      <c r="B85" s="5"/>
      <c r="C85" s="5" t="e">
        <f>VLOOKUP(B85,'Members Data'!$A$3:$F$337,2,FALSE)</f>
        <v>#N/A</v>
      </c>
      <c r="D85" s="5" t="e">
        <f>VLOOKUP(B85,'Members Data'!$A$3:$F$337,3,FALSE)</f>
        <v>#N/A</v>
      </c>
      <c r="E85" s="5" t="e">
        <f>VLOOKUP(B85,'Members Data'!$A$3:$F$337,4,FALSE)</f>
        <v>#N/A</v>
      </c>
      <c r="F85" s="2" t="str">
        <f t="shared" si="1"/>
        <v/>
      </c>
      <c r="G85" s="5"/>
      <c r="H85" s="5"/>
      <c r="I85" s="5"/>
      <c r="J85" s="5"/>
      <c r="K85" s="5"/>
    </row>
    <row r="86" spans="1:11" x14ac:dyDescent="0.3">
      <c r="A86" s="37"/>
      <c r="B86" s="5"/>
      <c r="C86" s="5" t="e">
        <f>VLOOKUP(B86,'Members Data'!$A$3:$F$337,2,FALSE)</f>
        <v>#N/A</v>
      </c>
      <c r="D86" s="5" t="e">
        <f>VLOOKUP(B86,'Members Data'!$A$3:$F$337,3,FALSE)</f>
        <v>#N/A</v>
      </c>
      <c r="E86" s="5" t="e">
        <f>VLOOKUP(B86,'Members Data'!$A$3:$F$337,4,FALSE)</f>
        <v>#N/A</v>
      </c>
      <c r="F86" s="2" t="str">
        <f t="shared" si="1"/>
        <v/>
      </c>
      <c r="G86" s="5"/>
      <c r="H86" s="5"/>
      <c r="I86" s="5"/>
      <c r="J86" s="5"/>
      <c r="K86" s="5"/>
    </row>
    <row r="87" spans="1:11" x14ac:dyDescent="0.3">
      <c r="A87" s="37"/>
      <c r="B87" s="5"/>
      <c r="C87" s="5" t="e">
        <f>VLOOKUP(B87,'Members Data'!$A$3:$F$337,2,FALSE)</f>
        <v>#N/A</v>
      </c>
      <c r="D87" s="5" t="e">
        <f>VLOOKUP(B87,'Members Data'!$A$3:$F$337,3,FALSE)</f>
        <v>#N/A</v>
      </c>
      <c r="E87" s="5" t="e">
        <f>VLOOKUP(B87,'Members Data'!$A$3:$F$337,4,FALSE)</f>
        <v>#N/A</v>
      </c>
      <c r="F87" s="2" t="str">
        <f t="shared" si="1"/>
        <v/>
      </c>
      <c r="G87" s="5"/>
      <c r="H87" s="5"/>
      <c r="I87" s="5"/>
      <c r="J87" s="5"/>
      <c r="K87" s="5"/>
    </row>
    <row r="88" spans="1:11" x14ac:dyDescent="0.3">
      <c r="A88" s="37"/>
      <c r="B88" s="5"/>
      <c r="C88" s="5" t="e">
        <f>VLOOKUP(B88,'Members Data'!$A$3:$F$337,2,FALSE)</f>
        <v>#N/A</v>
      </c>
      <c r="D88" s="5" t="e">
        <f>VLOOKUP(B88,'Members Data'!$A$3:$F$337,3,FALSE)</f>
        <v>#N/A</v>
      </c>
      <c r="E88" s="5" t="e">
        <f>VLOOKUP(B88,'Members Data'!$A$3:$F$337,4,FALSE)</f>
        <v>#N/A</v>
      </c>
      <c r="F88" s="2" t="str">
        <f t="shared" si="1"/>
        <v/>
      </c>
      <c r="G88" s="5"/>
      <c r="H88" s="5"/>
      <c r="I88" s="5"/>
      <c r="J88" s="5"/>
      <c r="K88" s="5"/>
    </row>
    <row r="89" spans="1:11" x14ac:dyDescent="0.3">
      <c r="A89" s="37"/>
      <c r="B89" s="5"/>
      <c r="C89" s="5" t="e">
        <f>VLOOKUP(B89,'Members Data'!$A$3:$F$337,2,FALSE)</f>
        <v>#N/A</v>
      </c>
      <c r="D89" s="5" t="e">
        <f>VLOOKUP(B89,'Members Data'!$A$3:$F$337,3,FALSE)</f>
        <v>#N/A</v>
      </c>
      <c r="E89" s="5" t="e">
        <f>VLOOKUP(B89,'Members Data'!$A$3:$F$337,4,FALSE)</f>
        <v>#N/A</v>
      </c>
      <c r="F89" s="2" t="str">
        <f t="shared" si="1"/>
        <v/>
      </c>
      <c r="G89" s="5"/>
      <c r="H89" s="5"/>
      <c r="I89" s="5"/>
      <c r="J89" s="5"/>
      <c r="K89" s="5"/>
    </row>
    <row r="90" spans="1:11" x14ac:dyDescent="0.3">
      <c r="A90" s="37"/>
      <c r="B90" s="5"/>
      <c r="C90" s="5" t="e">
        <f>VLOOKUP(B90,'Members Data'!$A$3:$F$337,2,FALSE)</f>
        <v>#N/A</v>
      </c>
      <c r="D90" s="5" t="e">
        <f>VLOOKUP(B90,'Members Data'!$A$3:$F$337,3,FALSE)</f>
        <v>#N/A</v>
      </c>
      <c r="E90" s="5" t="e">
        <f>VLOOKUP(B90,'Members Data'!$A$3:$F$337,4,FALSE)</f>
        <v>#N/A</v>
      </c>
      <c r="F90" s="2" t="str">
        <f t="shared" si="1"/>
        <v/>
      </c>
      <c r="G90" s="5"/>
      <c r="H90" s="5"/>
      <c r="I90" s="5"/>
      <c r="J90" s="5"/>
      <c r="K90" s="5"/>
    </row>
    <row r="91" spans="1:11" x14ac:dyDescent="0.3">
      <c r="A91" s="37"/>
      <c r="B91" s="5"/>
      <c r="C91" s="5" t="e">
        <f>VLOOKUP(B91,'Members Data'!$A$3:$F$337,2,FALSE)</f>
        <v>#N/A</v>
      </c>
      <c r="D91" s="5" t="e">
        <f>VLOOKUP(B91,'Members Data'!$A$3:$F$337,3,FALSE)</f>
        <v>#N/A</v>
      </c>
      <c r="E91" s="5" t="e">
        <f>VLOOKUP(B91,'Members Data'!$A$3:$F$337,4,FALSE)</f>
        <v>#N/A</v>
      </c>
      <c r="F91" s="2" t="str">
        <f t="shared" si="1"/>
        <v/>
      </c>
      <c r="G91" s="5"/>
      <c r="H91" s="5"/>
      <c r="I91" s="5"/>
      <c r="J91" s="5"/>
      <c r="K91" s="5"/>
    </row>
    <row r="92" spans="1:11" x14ac:dyDescent="0.3">
      <c r="A92" s="13"/>
      <c r="C92" s="1"/>
      <c r="D92" s="1"/>
      <c r="E92" s="1"/>
      <c r="F92" s="2" t="str">
        <f t="shared" si="1"/>
        <v/>
      </c>
    </row>
    <row r="93" spans="1:11" x14ac:dyDescent="0.3">
      <c r="A93" s="38" t="s">
        <v>614</v>
      </c>
      <c r="B93" s="6" t="s">
        <v>89</v>
      </c>
      <c r="C93" s="6" t="str">
        <f>VLOOKUP(B93,'Members Data'!$A$3:$F$337,2,FALSE)</f>
        <v>Millie Cure</v>
      </c>
      <c r="D93" s="6">
        <f>VLOOKUP(B93,'Members Data'!$A$3:$F$337,3,FALSE)</f>
        <v>60</v>
      </c>
      <c r="E93" s="6" t="str">
        <f>VLOOKUP(B93,'Members Data'!$A$3:$F$337,4,FALSE)</f>
        <v>Dolhelfa Golden Charm</v>
      </c>
      <c r="F93" s="2" t="str">
        <f t="shared" si="1"/>
        <v>J</v>
      </c>
      <c r="G93" s="6">
        <v>7</v>
      </c>
      <c r="H93" s="6">
        <v>6</v>
      </c>
      <c r="I93" s="6">
        <v>7</v>
      </c>
      <c r="J93" s="6">
        <v>14</v>
      </c>
      <c r="K93" s="6"/>
    </row>
    <row r="94" spans="1:11" x14ac:dyDescent="0.3">
      <c r="A94" s="38"/>
      <c r="B94" s="6" t="s">
        <v>163</v>
      </c>
      <c r="C94" s="6" t="str">
        <f>VLOOKUP(B94,'Members Data'!$A$3:$F$337,2,FALSE)</f>
        <v>Jessica Irvine</v>
      </c>
      <c r="D94" s="6">
        <f>VLOOKUP(B94,'Members Data'!$A$3:$F$337,3,FALSE)</f>
        <v>75</v>
      </c>
      <c r="E94" s="6" t="str">
        <f>VLOOKUP(B94,'Members Data'!$A$3:$F$337,4,FALSE)</f>
        <v>Coedana Boris</v>
      </c>
      <c r="F94" s="2" t="str">
        <f t="shared" si="1"/>
        <v>J</v>
      </c>
      <c r="G94" s="6"/>
      <c r="H94" s="6">
        <v>5</v>
      </c>
      <c r="I94" s="6">
        <v>6</v>
      </c>
      <c r="J94" s="6">
        <v>12</v>
      </c>
      <c r="K94" s="6"/>
    </row>
    <row r="95" spans="1:11" x14ac:dyDescent="0.3">
      <c r="A95" s="38"/>
      <c r="B95" s="6"/>
      <c r="C95" s="6" t="e">
        <f>VLOOKUP(B95,'Members Data'!$A$3:$F$337,2,FALSE)</f>
        <v>#N/A</v>
      </c>
      <c r="D95" s="6" t="e">
        <f>VLOOKUP(B95,'Members Data'!$A$3:$F$337,3,FALSE)</f>
        <v>#N/A</v>
      </c>
      <c r="E95" s="6" t="e">
        <f>VLOOKUP(B95,'Members Data'!$A$3:$F$337,4,FALSE)</f>
        <v>#N/A</v>
      </c>
      <c r="F95" s="2" t="str">
        <f t="shared" si="1"/>
        <v/>
      </c>
      <c r="G95" s="6"/>
      <c r="H95" s="6"/>
      <c r="I95" s="6"/>
      <c r="J95" s="6"/>
      <c r="K95" s="6"/>
    </row>
    <row r="96" spans="1:11" x14ac:dyDescent="0.3">
      <c r="A96" s="38"/>
      <c r="B96" s="6"/>
      <c r="C96" s="6" t="e">
        <f>VLOOKUP(B96,'Members Data'!$A$3:$F$337,2,FALSE)</f>
        <v>#N/A</v>
      </c>
      <c r="D96" s="6" t="e">
        <f>VLOOKUP(B96,'Members Data'!$A$3:$F$337,3,FALSE)</f>
        <v>#N/A</v>
      </c>
      <c r="E96" s="6" t="e">
        <f>VLOOKUP(B96,'Members Data'!$A$3:$F$337,4,FALSE)</f>
        <v>#N/A</v>
      </c>
      <c r="F96" s="2" t="str">
        <f t="shared" si="1"/>
        <v/>
      </c>
      <c r="G96" s="6"/>
      <c r="H96" s="6"/>
      <c r="I96" s="6"/>
      <c r="J96" s="6"/>
      <c r="K96" s="6"/>
    </row>
    <row r="97" spans="1:11" x14ac:dyDescent="0.3">
      <c r="A97" s="38"/>
      <c r="B97" s="6"/>
      <c r="C97" s="6" t="e">
        <f>VLOOKUP(B97,'Members Data'!$A$3:$F$337,2,FALSE)</f>
        <v>#N/A</v>
      </c>
      <c r="D97" s="6" t="e">
        <f>VLOOKUP(B97,'Members Data'!$A$3:$F$337,3,FALSE)</f>
        <v>#N/A</v>
      </c>
      <c r="E97" s="6" t="e">
        <f>VLOOKUP(B97,'Members Data'!$A$3:$F$337,4,FALSE)</f>
        <v>#N/A</v>
      </c>
      <c r="F97" s="2" t="str">
        <f t="shared" si="1"/>
        <v/>
      </c>
      <c r="G97" s="6"/>
      <c r="H97" s="6"/>
      <c r="I97" s="6"/>
      <c r="J97" s="6"/>
      <c r="K97" s="6"/>
    </row>
    <row r="98" spans="1:11" x14ac:dyDescent="0.3">
      <c r="A98" s="38"/>
      <c r="B98" s="6"/>
      <c r="C98" s="6" t="e">
        <f>VLOOKUP(B98,'Members Data'!$A$3:$F$337,2,FALSE)</f>
        <v>#N/A</v>
      </c>
      <c r="D98" s="6" t="e">
        <f>VLOOKUP(B98,'Members Data'!$A$3:$F$337,3,FALSE)</f>
        <v>#N/A</v>
      </c>
      <c r="E98" s="6" t="e">
        <f>VLOOKUP(B98,'Members Data'!$A$3:$F$337,4,FALSE)</f>
        <v>#N/A</v>
      </c>
      <c r="F98" s="2" t="str">
        <f t="shared" si="1"/>
        <v/>
      </c>
      <c r="G98" s="6"/>
      <c r="H98" s="6"/>
      <c r="I98" s="6"/>
      <c r="J98" s="6"/>
      <c r="K98" s="6"/>
    </row>
    <row r="99" spans="1:11" x14ac:dyDescent="0.3">
      <c r="A99" s="38"/>
      <c r="B99" s="6"/>
      <c r="C99" s="6" t="e">
        <f>VLOOKUP(B99,'Members Data'!$A$3:$F$337,2,FALSE)</f>
        <v>#N/A</v>
      </c>
      <c r="D99" s="6" t="e">
        <f>VLOOKUP(B99,'Members Data'!$A$3:$F$337,3,FALSE)</f>
        <v>#N/A</v>
      </c>
      <c r="E99" s="6" t="e">
        <f>VLOOKUP(B99,'Members Data'!$A$3:$F$337,4,FALSE)</f>
        <v>#N/A</v>
      </c>
      <c r="F99" s="2" t="str">
        <f t="shared" si="1"/>
        <v/>
      </c>
      <c r="G99" s="6"/>
      <c r="H99" s="6"/>
      <c r="I99" s="6"/>
      <c r="J99" s="6"/>
      <c r="K99" s="6"/>
    </row>
    <row r="100" spans="1:11" x14ac:dyDescent="0.3">
      <c r="A100" s="38"/>
      <c r="B100" s="6"/>
      <c r="C100" s="6" t="e">
        <f>VLOOKUP(B100,'Members Data'!$A$3:$F$337,2,FALSE)</f>
        <v>#N/A</v>
      </c>
      <c r="D100" s="6" t="e">
        <f>VLOOKUP(B100,'Members Data'!$A$3:$F$337,3,FALSE)</f>
        <v>#N/A</v>
      </c>
      <c r="E100" s="6" t="e">
        <f>VLOOKUP(B100,'Members Data'!$A$3:$F$337,4,FALSE)</f>
        <v>#N/A</v>
      </c>
      <c r="F100" s="2" t="str">
        <f t="shared" si="1"/>
        <v/>
      </c>
      <c r="G100" s="6"/>
      <c r="H100" s="6"/>
      <c r="I100" s="6"/>
      <c r="J100" s="6"/>
      <c r="K100" s="6"/>
    </row>
    <row r="101" spans="1:11" x14ac:dyDescent="0.3">
      <c r="A101" s="38"/>
      <c r="B101" s="6"/>
      <c r="C101" s="6" t="e">
        <f>VLOOKUP(B101,'Members Data'!$A$3:$F$337,2,FALSE)</f>
        <v>#N/A</v>
      </c>
      <c r="D101" s="6" t="e">
        <f>VLOOKUP(B101,'Members Data'!$A$3:$F$337,3,FALSE)</f>
        <v>#N/A</v>
      </c>
      <c r="E101" s="6" t="e">
        <f>VLOOKUP(B101,'Members Data'!$A$3:$F$337,4,FALSE)</f>
        <v>#N/A</v>
      </c>
      <c r="F101" s="2" t="str">
        <f t="shared" si="1"/>
        <v/>
      </c>
      <c r="G101" s="6"/>
      <c r="H101" s="6"/>
      <c r="I101" s="6"/>
      <c r="J101" s="6"/>
      <c r="K101" s="6"/>
    </row>
    <row r="102" spans="1:11" x14ac:dyDescent="0.3">
      <c r="A102" s="38"/>
      <c r="B102" s="6"/>
      <c r="C102" s="6" t="e">
        <f>VLOOKUP(B102,'Members Data'!$A$3:$F$337,2,FALSE)</f>
        <v>#N/A</v>
      </c>
      <c r="D102" s="6" t="e">
        <f>VLOOKUP(B102,'Members Data'!$A$3:$F$337,3,FALSE)</f>
        <v>#N/A</v>
      </c>
      <c r="E102" s="6" t="e">
        <f>VLOOKUP(B102,'Members Data'!$A$3:$F$337,4,FALSE)</f>
        <v>#N/A</v>
      </c>
      <c r="F102" s="2" t="str">
        <f t="shared" si="1"/>
        <v/>
      </c>
      <c r="G102" s="6"/>
      <c r="H102" s="6"/>
      <c r="I102" s="6"/>
      <c r="J102" s="6"/>
      <c r="K102" s="6"/>
    </row>
    <row r="103" spans="1:11" x14ac:dyDescent="0.3">
      <c r="A103" s="38"/>
      <c r="B103" s="6"/>
      <c r="C103" s="6" t="e">
        <f>VLOOKUP(B103,'Members Data'!$A$3:$F$337,2,FALSE)</f>
        <v>#N/A</v>
      </c>
      <c r="D103" s="6" t="e">
        <f>VLOOKUP(B103,'Members Data'!$A$3:$F$337,3,FALSE)</f>
        <v>#N/A</v>
      </c>
      <c r="E103" s="6" t="e">
        <f>VLOOKUP(B103,'Members Data'!$A$3:$F$337,4,FALSE)</f>
        <v>#N/A</v>
      </c>
      <c r="F103" s="2" t="str">
        <f t="shared" si="1"/>
        <v/>
      </c>
      <c r="G103" s="6"/>
      <c r="H103" s="6"/>
      <c r="I103" s="6"/>
      <c r="J103" s="6"/>
      <c r="K103" s="6"/>
    </row>
    <row r="104" spans="1:11" x14ac:dyDescent="0.3">
      <c r="A104" s="38"/>
      <c r="B104" s="6"/>
      <c r="C104" s="6" t="e">
        <f>VLOOKUP(B104,'Members Data'!$A$3:$F$337,2,FALSE)</f>
        <v>#N/A</v>
      </c>
      <c r="D104" s="6" t="e">
        <f>VLOOKUP(B104,'Members Data'!$A$3:$F$337,3,FALSE)</f>
        <v>#N/A</v>
      </c>
      <c r="E104" s="6" t="e">
        <f>VLOOKUP(B104,'Members Data'!$A$3:$F$337,4,FALSE)</f>
        <v>#N/A</v>
      </c>
      <c r="F104" s="2" t="str">
        <f t="shared" si="1"/>
        <v/>
      </c>
      <c r="G104" s="6"/>
      <c r="H104" s="6"/>
      <c r="I104" s="6"/>
      <c r="J104" s="6"/>
      <c r="K104" s="6"/>
    </row>
    <row r="105" spans="1:11" x14ac:dyDescent="0.3">
      <c r="A105" s="38"/>
      <c r="B105" s="6"/>
      <c r="C105" s="6" t="e">
        <f>VLOOKUP(B105,'Members Data'!$A$3:$F$337,2,FALSE)</f>
        <v>#N/A</v>
      </c>
      <c r="D105" s="6" t="e">
        <f>VLOOKUP(B105,'Members Data'!$A$3:$F$337,3,FALSE)</f>
        <v>#N/A</v>
      </c>
      <c r="E105" s="6" t="e">
        <f>VLOOKUP(B105,'Members Data'!$A$3:$F$337,4,FALSE)</f>
        <v>#N/A</v>
      </c>
      <c r="F105" s="2" t="str">
        <f t="shared" si="1"/>
        <v/>
      </c>
      <c r="G105" s="6"/>
      <c r="H105" s="6"/>
      <c r="I105" s="6"/>
      <c r="J105" s="6"/>
      <c r="K105" s="6"/>
    </row>
    <row r="106" spans="1:11" x14ac:dyDescent="0.3">
      <c r="A106" s="38"/>
      <c r="B106" s="6"/>
      <c r="C106" s="6" t="e">
        <f>VLOOKUP(B106,'Members Data'!$A$3:$F$337,2,FALSE)</f>
        <v>#N/A</v>
      </c>
      <c r="D106" s="6" t="e">
        <f>VLOOKUP(B106,'Members Data'!$A$3:$F$337,3,FALSE)</f>
        <v>#N/A</v>
      </c>
      <c r="E106" s="6" t="e">
        <f>VLOOKUP(B106,'Members Data'!$A$3:$F$337,4,FALSE)</f>
        <v>#N/A</v>
      </c>
      <c r="F106" s="2" t="str">
        <f t="shared" si="1"/>
        <v/>
      </c>
      <c r="G106" s="6"/>
      <c r="H106" s="6"/>
      <c r="I106" s="6"/>
      <c r="J106" s="6"/>
      <c r="K106" s="6"/>
    </row>
    <row r="107" spans="1:11" x14ac:dyDescent="0.3">
      <c r="A107" s="38"/>
      <c r="B107" s="6"/>
      <c r="C107" s="6" t="e">
        <f>VLOOKUP(B107,'Members Data'!$A$3:$F$337,2,FALSE)</f>
        <v>#N/A</v>
      </c>
      <c r="D107" s="6" t="e">
        <f>VLOOKUP(B107,'Members Data'!$A$3:$F$337,3,FALSE)</f>
        <v>#N/A</v>
      </c>
      <c r="E107" s="6" t="e">
        <f>VLOOKUP(B107,'Members Data'!$A$3:$F$337,4,FALSE)</f>
        <v>#N/A</v>
      </c>
      <c r="F107" s="2" t="str">
        <f t="shared" si="1"/>
        <v/>
      </c>
      <c r="G107" s="6"/>
      <c r="H107" s="6"/>
      <c r="I107" s="6"/>
      <c r="J107" s="6"/>
      <c r="K107" s="6"/>
    </row>
    <row r="108" spans="1:11" x14ac:dyDescent="0.3">
      <c r="A108" s="38"/>
      <c r="B108" s="6"/>
      <c r="C108" s="6" t="e">
        <f>VLOOKUP(B108,'Members Data'!$A$3:$F$337,2,FALSE)</f>
        <v>#N/A</v>
      </c>
      <c r="D108" s="6" t="e">
        <f>VLOOKUP(B108,'Members Data'!$A$3:$F$337,3,FALSE)</f>
        <v>#N/A</v>
      </c>
      <c r="E108" s="6" t="e">
        <f>VLOOKUP(B108,'Members Data'!$A$3:$F$337,4,FALSE)</f>
        <v>#N/A</v>
      </c>
      <c r="F108" s="2" t="str">
        <f t="shared" si="1"/>
        <v/>
      </c>
      <c r="G108" s="6"/>
      <c r="H108" s="6"/>
      <c r="I108" s="6"/>
      <c r="J108" s="6"/>
      <c r="K108" s="6"/>
    </row>
    <row r="109" spans="1:11" x14ac:dyDescent="0.3">
      <c r="A109" s="38"/>
      <c r="B109" s="6"/>
      <c r="C109" s="6" t="e">
        <f>VLOOKUP(B109,'Members Data'!$A$3:$F$337,2,FALSE)</f>
        <v>#N/A</v>
      </c>
      <c r="D109" s="6" t="e">
        <f>VLOOKUP(B109,'Members Data'!$A$3:$F$337,3,FALSE)</f>
        <v>#N/A</v>
      </c>
      <c r="E109" s="6" t="e">
        <f>VLOOKUP(B109,'Members Data'!$A$3:$F$337,4,FALSE)</f>
        <v>#N/A</v>
      </c>
      <c r="F109" s="2" t="str">
        <f t="shared" si="1"/>
        <v/>
      </c>
      <c r="G109" s="6"/>
      <c r="H109" s="6"/>
      <c r="I109" s="6"/>
      <c r="J109" s="6"/>
      <c r="K109" s="6"/>
    </row>
    <row r="110" spans="1:11" x14ac:dyDescent="0.3">
      <c r="A110" s="38"/>
      <c r="B110" s="6"/>
      <c r="C110" s="6" t="e">
        <f>VLOOKUP(B110,'Members Data'!$A$3:$F$337,2,FALSE)</f>
        <v>#N/A</v>
      </c>
      <c r="D110" s="6" t="e">
        <f>VLOOKUP(B110,'Members Data'!$A$3:$F$337,3,FALSE)</f>
        <v>#N/A</v>
      </c>
      <c r="E110" s="6" t="e">
        <f>VLOOKUP(B110,'Members Data'!$A$3:$F$337,4,FALSE)</f>
        <v>#N/A</v>
      </c>
      <c r="F110" s="2" t="str">
        <f t="shared" si="1"/>
        <v/>
      </c>
      <c r="G110" s="6"/>
      <c r="H110" s="6"/>
      <c r="I110" s="6"/>
      <c r="J110" s="6"/>
      <c r="K110" s="6"/>
    </row>
    <row r="111" spans="1:11" x14ac:dyDescent="0.3">
      <c r="A111" s="38"/>
      <c r="B111" s="6"/>
      <c r="C111" s="6" t="e">
        <f>VLOOKUP(B111,'Members Data'!$A$3:$F$337,2,FALSE)</f>
        <v>#N/A</v>
      </c>
      <c r="D111" s="6" t="e">
        <f>VLOOKUP(B111,'Members Data'!$A$3:$F$337,3,FALSE)</f>
        <v>#N/A</v>
      </c>
      <c r="E111" s="6" t="e">
        <f>VLOOKUP(B111,'Members Data'!$A$3:$F$337,4,FALSE)</f>
        <v>#N/A</v>
      </c>
      <c r="F111" s="2" t="str">
        <f t="shared" si="1"/>
        <v/>
      </c>
      <c r="G111" s="6"/>
      <c r="H111" s="6"/>
      <c r="I111" s="6"/>
      <c r="J111" s="6"/>
      <c r="K111" s="6"/>
    </row>
    <row r="112" spans="1:11" x14ac:dyDescent="0.3">
      <c r="A112" s="38"/>
      <c r="B112" s="6"/>
      <c r="C112" s="6" t="e">
        <f>VLOOKUP(B112,'Members Data'!$A$3:$F$337,2,FALSE)</f>
        <v>#N/A</v>
      </c>
      <c r="D112" s="6" t="e">
        <f>VLOOKUP(B112,'Members Data'!$A$3:$F$337,3,FALSE)</f>
        <v>#N/A</v>
      </c>
      <c r="E112" s="6" t="e">
        <f>VLOOKUP(B112,'Members Data'!$A$3:$F$337,4,FALSE)</f>
        <v>#N/A</v>
      </c>
      <c r="F112" s="2" t="str">
        <f t="shared" si="1"/>
        <v/>
      </c>
      <c r="G112" s="6"/>
      <c r="H112" s="6"/>
      <c r="I112" s="6"/>
      <c r="J112" s="6"/>
      <c r="K112" s="6"/>
    </row>
    <row r="113" spans="1:11" x14ac:dyDescent="0.3">
      <c r="A113" s="38"/>
      <c r="B113" s="6"/>
      <c r="C113" s="6" t="e">
        <f>VLOOKUP(B113,'Members Data'!$A$3:$F$337,2,FALSE)</f>
        <v>#N/A</v>
      </c>
      <c r="D113" s="6" t="e">
        <f>VLOOKUP(B113,'Members Data'!$A$3:$F$337,3,FALSE)</f>
        <v>#N/A</v>
      </c>
      <c r="E113" s="6" t="e">
        <f>VLOOKUP(B113,'Members Data'!$A$3:$F$337,4,FALSE)</f>
        <v>#N/A</v>
      </c>
      <c r="F113" s="2" t="str">
        <f t="shared" si="1"/>
        <v/>
      </c>
      <c r="G113" s="6"/>
      <c r="H113" s="6"/>
      <c r="I113" s="6"/>
      <c r="J113" s="6"/>
      <c r="K113" s="6"/>
    </row>
    <row r="114" spans="1:11" x14ac:dyDescent="0.3">
      <c r="A114" s="13"/>
      <c r="C114" s="1"/>
      <c r="D114" s="1"/>
      <c r="E114" s="1"/>
      <c r="F114" s="2" t="str">
        <f t="shared" si="1"/>
        <v/>
      </c>
    </row>
    <row r="115" spans="1:11" x14ac:dyDescent="0.3">
      <c r="A115" s="39" t="s">
        <v>615</v>
      </c>
      <c r="B115" s="7" t="s">
        <v>53</v>
      </c>
      <c r="C115" s="7" t="str">
        <f>VLOOKUP(B115,'Members Data'!$A$3:$F$337,2,FALSE)</f>
        <v>Jessie Anne Slater</v>
      </c>
      <c r="D115" s="7">
        <f>VLOOKUP(B115,'Members Data'!$A$3:$F$337,3,FALSE)</f>
        <v>28</v>
      </c>
      <c r="E115" s="7" t="str">
        <f>VLOOKUP(B115,'Members Data'!$A$3:$F$337,4,FALSE)</f>
        <v>Cosford Challenger</v>
      </c>
      <c r="F115" s="2" t="str">
        <f t="shared" si="1"/>
        <v>J</v>
      </c>
      <c r="G115" s="7">
        <v>7</v>
      </c>
      <c r="H115" s="7">
        <v>1</v>
      </c>
      <c r="I115" s="7">
        <v>5</v>
      </c>
      <c r="J115" s="7">
        <v>12</v>
      </c>
      <c r="K115" s="7"/>
    </row>
    <row r="116" spans="1:11" x14ac:dyDescent="0.3">
      <c r="A116" s="39"/>
      <c r="B116" s="7" t="s">
        <v>255</v>
      </c>
      <c r="C116" s="7" t="str">
        <f>VLOOKUP(B116,'Members Data'!$A$3:$F$337,2,FALSE)</f>
        <v>Charlotte Whiteside</v>
      </c>
      <c r="D116" s="7">
        <f>VLOOKUP(B116,'Members Data'!$A$3:$F$337,3,FALSE)</f>
        <v>46</v>
      </c>
      <c r="E116" s="7" t="str">
        <f>VLOOKUP(B116,'Members Data'!$A$3:$F$337,4,FALSE)</f>
        <v>Julmar Cavalier</v>
      </c>
      <c r="F116" s="2" t="str">
        <f t="shared" si="1"/>
        <v>J</v>
      </c>
      <c r="G116" s="7">
        <v>6</v>
      </c>
      <c r="H116" s="7">
        <v>2</v>
      </c>
      <c r="I116" s="7">
        <v>3</v>
      </c>
      <c r="J116" s="7">
        <v>4</v>
      </c>
      <c r="K116" s="7"/>
    </row>
    <row r="117" spans="1:11" x14ac:dyDescent="0.3">
      <c r="A117" s="39"/>
      <c r="B117" s="7" t="s">
        <v>347</v>
      </c>
      <c r="C117" s="7" t="str">
        <f>VLOOKUP(B117,'Members Data'!$A$3:$F$337,2,FALSE)</f>
        <v>Harriet Brice-Burns</v>
      </c>
      <c r="D117" s="7">
        <f>VLOOKUP(B117,'Members Data'!$A$3:$F$337,3,FALSE)</f>
        <v>88</v>
      </c>
      <c r="E117" s="7" t="str">
        <f>VLOOKUP(B117,'Members Data'!$A$3:$F$337,4,FALSE)</f>
        <v>Flashleys Byzantium</v>
      </c>
      <c r="F117" s="2" t="str">
        <f t="shared" si="1"/>
        <v>J</v>
      </c>
      <c r="G117" s="7">
        <v>5</v>
      </c>
      <c r="H117" s="7">
        <v>6</v>
      </c>
      <c r="I117" s="7"/>
      <c r="J117" s="7"/>
      <c r="K117" s="7"/>
    </row>
    <row r="118" spans="1:11" x14ac:dyDescent="0.3">
      <c r="A118" s="39"/>
      <c r="B118" s="7" t="s">
        <v>161</v>
      </c>
      <c r="C118" s="7" t="str">
        <f>VLOOKUP(B118,'Members Data'!$A$3:$F$337,2,FALSE)</f>
        <v>Isabella Gomes</v>
      </c>
      <c r="D118" s="7">
        <f>VLOOKUP(B118,'Members Data'!$A$3:$F$337,3,FALSE)</f>
        <v>72</v>
      </c>
      <c r="E118" s="7" t="str">
        <f>VLOOKUP(B118,'Members Data'!$A$3:$F$337,4,FALSE)</f>
        <v>Hope Kristabela</v>
      </c>
      <c r="F118" s="2" t="str">
        <f t="shared" si="1"/>
        <v>J</v>
      </c>
      <c r="G118" s="7">
        <v>4</v>
      </c>
      <c r="H118" s="7">
        <v>5</v>
      </c>
      <c r="I118" s="7"/>
      <c r="J118" s="7">
        <v>10</v>
      </c>
      <c r="K118" s="7"/>
    </row>
    <row r="119" spans="1:11" x14ac:dyDescent="0.3">
      <c r="A119" s="39"/>
      <c r="B119" s="7" t="s">
        <v>231</v>
      </c>
      <c r="C119" s="7" t="str">
        <f>VLOOKUP(B119,'Members Data'!$A$3:$F$337,2,FALSE)</f>
        <v>Charlotte Schofield</v>
      </c>
      <c r="D119" s="7">
        <f>VLOOKUP(B119,'Members Data'!$A$3:$F$337,3,FALSE)</f>
        <v>35</v>
      </c>
      <c r="E119" s="7" t="str">
        <f>VLOOKUP(B119,'Members Data'!$A$3:$F$337,4,FALSE)</f>
        <v>Firle Josephine</v>
      </c>
      <c r="F119" s="2" t="str">
        <f t="shared" si="1"/>
        <v>J</v>
      </c>
      <c r="G119" s="7">
        <v>3</v>
      </c>
      <c r="H119" s="7"/>
      <c r="I119" s="7">
        <v>4</v>
      </c>
      <c r="J119" s="7">
        <v>6</v>
      </c>
      <c r="K119" s="7"/>
    </row>
    <row r="120" spans="1:11" x14ac:dyDescent="0.3">
      <c r="A120" s="39"/>
      <c r="B120" s="7" t="s">
        <v>253</v>
      </c>
      <c r="C120" s="7" t="str">
        <f>VLOOKUP(B120,'Members Data'!$A$3:$F$337,2,FALSE)</f>
        <v>Ada Stephenson</v>
      </c>
      <c r="D120" s="7">
        <f>VLOOKUP(B120,'Members Data'!$A$3:$F$337,3,FALSE)</f>
        <v>44</v>
      </c>
      <c r="E120" s="7" t="str">
        <f>VLOOKUP(B120,'Members Data'!$A$3:$F$337,4,FALSE)</f>
        <v>Nantfforchog Blue Rocco</v>
      </c>
      <c r="F120" s="2" t="str">
        <f t="shared" si="1"/>
        <v>J</v>
      </c>
      <c r="G120" s="7">
        <v>2</v>
      </c>
      <c r="H120" s="7">
        <v>7</v>
      </c>
      <c r="I120" s="7">
        <v>7</v>
      </c>
      <c r="J120" s="7">
        <v>14</v>
      </c>
      <c r="K120" s="7"/>
    </row>
    <row r="121" spans="1:11" x14ac:dyDescent="0.3">
      <c r="A121" s="39"/>
      <c r="B121" s="7" t="s">
        <v>604</v>
      </c>
      <c r="C121" s="7" t="str">
        <f>VLOOKUP(B121,'Members Data'!$A$3:$F$337,2,FALSE)</f>
        <v>Rosa Mitchell</v>
      </c>
      <c r="D121" s="7">
        <f>VLOOKUP(B121,'Members Data'!$A$3:$F$337,3,FALSE)</f>
        <v>22</v>
      </c>
      <c r="E121" s="7" t="str">
        <f>VLOOKUP(B121,'Members Data'!$A$3:$F$337,4,FALSE)</f>
        <v>Sizzle</v>
      </c>
      <c r="F121" s="2" t="str">
        <f t="shared" si="1"/>
        <v>J</v>
      </c>
      <c r="G121" s="7">
        <v>1</v>
      </c>
      <c r="H121" s="7"/>
      <c r="I121" s="7"/>
      <c r="J121" s="7"/>
      <c r="K121" s="7"/>
    </row>
    <row r="122" spans="1:11" x14ac:dyDescent="0.3">
      <c r="A122" s="39"/>
      <c r="B122" s="7" t="s">
        <v>556</v>
      </c>
      <c r="C122" s="7" t="str">
        <f>VLOOKUP(B122,'Members Data'!$A$3:$F$337,2,FALSE)</f>
        <v xml:space="preserve">Harper Wilding </v>
      </c>
      <c r="D122" s="7">
        <f>VLOOKUP(B122,'Members Data'!$A$3:$F$337,3,FALSE)</f>
        <v>156</v>
      </c>
      <c r="E122" s="7" t="str">
        <f>VLOOKUP(B122,'Members Data'!$A$3:$F$337,4,FALSE)</f>
        <v xml:space="preserve">Clanmill Horatio </v>
      </c>
      <c r="F122" s="2" t="str">
        <f t="shared" si="1"/>
        <v>J</v>
      </c>
      <c r="G122" s="7">
        <v>1</v>
      </c>
      <c r="H122" s="7">
        <v>1</v>
      </c>
      <c r="I122" s="7"/>
      <c r="J122" s="7"/>
      <c r="K122" s="7"/>
    </row>
    <row r="123" spans="1:11" x14ac:dyDescent="0.3">
      <c r="A123" s="39"/>
      <c r="B123" s="7" t="s">
        <v>608</v>
      </c>
      <c r="C123" s="7" t="str">
        <f>VLOOKUP(B123,'Members Data'!$A$3:$F$337,2,FALSE)</f>
        <v>Alfie Partington</v>
      </c>
      <c r="D123" s="7">
        <f>VLOOKUP(B123,'Members Data'!$A$3:$F$337,3,FALSE)</f>
        <v>106</v>
      </c>
      <c r="E123" s="7" t="str">
        <f>VLOOKUP(B123,'Members Data'!$A$3:$F$337,4,FALSE)</f>
        <v>Caererennog Caliope</v>
      </c>
      <c r="F123" s="2" t="str">
        <f t="shared" si="1"/>
        <v>J</v>
      </c>
      <c r="G123" s="7">
        <v>1</v>
      </c>
      <c r="H123" s="7"/>
      <c r="I123" s="7"/>
      <c r="J123" s="7"/>
      <c r="K123" s="7"/>
    </row>
    <row r="124" spans="1:11" x14ac:dyDescent="0.3">
      <c r="A124" s="39"/>
      <c r="B124" s="7" t="s">
        <v>163</v>
      </c>
      <c r="C124" s="7" t="str">
        <f>VLOOKUP(B124,'Members Data'!$A$3:$F$337,2,FALSE)</f>
        <v>Jessica Irvine</v>
      </c>
      <c r="D124" s="7">
        <f>VLOOKUP(B124,'Members Data'!$A$3:$F$337,3,FALSE)</f>
        <v>75</v>
      </c>
      <c r="E124" s="7" t="str">
        <f>VLOOKUP(B124,'Members Data'!$A$3:$F$337,4,FALSE)</f>
        <v>Coedana Boris</v>
      </c>
      <c r="F124" s="2" t="str">
        <f t="shared" si="1"/>
        <v>J</v>
      </c>
      <c r="G124" s="7">
        <v>1</v>
      </c>
      <c r="H124" s="7"/>
      <c r="I124" s="7"/>
      <c r="J124" s="7"/>
      <c r="K124" s="7"/>
    </row>
    <row r="125" spans="1:11" x14ac:dyDescent="0.3">
      <c r="A125" s="39"/>
      <c r="B125" s="7" t="s">
        <v>103</v>
      </c>
      <c r="C125" s="7" t="str">
        <f>VLOOKUP(B125,'Members Data'!$A$3:$F$337,2,FALSE)</f>
        <v>Abbie Ellis</v>
      </c>
      <c r="D125" s="7">
        <f>VLOOKUP(B125,'Members Data'!$A$3:$F$337,3,FALSE)</f>
        <v>68</v>
      </c>
      <c r="E125" s="7" t="str">
        <f>VLOOKUP(B125,'Members Data'!$A$3:$F$337,4,FALSE)</f>
        <v>Cayberry Impersonator</v>
      </c>
      <c r="F125" s="2" t="str">
        <f t="shared" si="1"/>
        <v>J</v>
      </c>
      <c r="G125" s="7">
        <v>1</v>
      </c>
      <c r="H125" s="7"/>
      <c r="I125" s="7">
        <v>1</v>
      </c>
      <c r="J125" s="7"/>
      <c r="K125" s="7"/>
    </row>
    <row r="126" spans="1:11" x14ac:dyDescent="0.3">
      <c r="A126" s="39"/>
      <c r="B126" s="7" t="s">
        <v>165</v>
      </c>
      <c r="C126" s="7" t="str">
        <f>VLOOKUP(B126,'Members Data'!$A$3:$F$337,2,FALSE)</f>
        <v>Lily Hulme</v>
      </c>
      <c r="D126" s="7">
        <f>VLOOKUP(B126,'Members Data'!$A$3:$F$337,3,FALSE)</f>
        <v>76</v>
      </c>
      <c r="E126" s="7" t="str">
        <f>VLOOKUP(B126,'Members Data'!$A$3:$F$337,4,FALSE)</f>
        <v>Popsters Timeout</v>
      </c>
      <c r="F126" s="2" t="str">
        <f t="shared" si="1"/>
        <v>J</v>
      </c>
      <c r="G126" s="7">
        <v>1</v>
      </c>
      <c r="H126" s="7">
        <v>1</v>
      </c>
      <c r="I126" s="7"/>
      <c r="J126" s="7"/>
      <c r="K126" s="7"/>
    </row>
    <row r="127" spans="1:11" x14ac:dyDescent="0.3">
      <c r="A127" s="39"/>
      <c r="B127" s="7" t="s">
        <v>62</v>
      </c>
      <c r="C127" s="7" t="str">
        <f>VLOOKUP(B127,'Members Data'!$A$3:$F$337,2,FALSE)</f>
        <v>Faith Oldroyd</v>
      </c>
      <c r="D127" s="7">
        <f>VLOOKUP(B127,'Members Data'!$A$3:$F$337,3,FALSE)</f>
        <v>37</v>
      </c>
      <c r="E127" s="7" t="str">
        <f>VLOOKUP(B127,'Members Data'!$A$3:$F$337,4,FALSE)</f>
        <v>Ceulan Salsa</v>
      </c>
      <c r="F127" s="2" t="str">
        <f t="shared" si="1"/>
        <v>J</v>
      </c>
      <c r="G127" s="7">
        <v>1</v>
      </c>
      <c r="H127" s="7">
        <v>3</v>
      </c>
      <c r="I127" s="7"/>
      <c r="J127" s="7"/>
      <c r="K127" s="7"/>
    </row>
    <row r="128" spans="1:11" x14ac:dyDescent="0.3">
      <c r="A128" s="39"/>
      <c r="B128" s="7" t="s">
        <v>136</v>
      </c>
      <c r="C128" s="7" t="str">
        <f>VLOOKUP(B128,'Members Data'!$A$3:$F$337,2,FALSE)</f>
        <v>Alexia Woodman</v>
      </c>
      <c r="D128" s="7">
        <f>VLOOKUP(B128,'Members Data'!$A$3:$F$337,3,FALSE)</f>
        <v>98</v>
      </c>
      <c r="E128" s="7" t="str">
        <f>VLOOKUP(B128,'Members Data'!$A$3:$F$337,4,FALSE)</f>
        <v>Seves what time do you call this</v>
      </c>
      <c r="F128" s="2" t="str">
        <f t="shared" si="1"/>
        <v>J</v>
      </c>
      <c r="G128" s="7">
        <v>1</v>
      </c>
      <c r="H128" s="7">
        <v>1</v>
      </c>
      <c r="I128" s="7">
        <v>2</v>
      </c>
      <c r="J128" s="7">
        <v>8</v>
      </c>
      <c r="K128" s="7"/>
    </row>
    <row r="129" spans="1:11" x14ac:dyDescent="0.3">
      <c r="A129" s="39"/>
      <c r="B129" s="7" t="s">
        <v>111</v>
      </c>
      <c r="C129" s="7" t="str">
        <f>VLOOKUP(B129,'Members Data'!$A$3:$F$337,2,FALSE)</f>
        <v>Molly Monks</v>
      </c>
      <c r="D129" s="7">
        <f>VLOOKUP(B129,'Members Data'!$A$3:$F$337,3,FALSE)</f>
        <v>82</v>
      </c>
      <c r="E129" s="7" t="str">
        <f>VLOOKUP(B129,'Members Data'!$A$3:$F$337,4,FALSE)</f>
        <v>Langfield Tinsel Town</v>
      </c>
      <c r="F129" s="2" t="str">
        <f t="shared" si="1"/>
        <v>J</v>
      </c>
      <c r="G129" s="7">
        <v>1</v>
      </c>
      <c r="H129" s="7"/>
      <c r="I129" s="7"/>
      <c r="J129" s="7"/>
      <c r="K129" s="7"/>
    </row>
    <row r="130" spans="1:11" x14ac:dyDescent="0.3">
      <c r="A130" s="39"/>
      <c r="B130" s="7" t="s">
        <v>695</v>
      </c>
      <c r="C130" s="7" t="str">
        <f>VLOOKUP(B130,'Members Data'!$A$3:$F$337,2,FALSE)</f>
        <v>Stanley Macloone</v>
      </c>
      <c r="D130" s="7">
        <f>VLOOKUP(B130,'Members Data'!$A$3:$F$337,3,FALSE)</f>
        <v>176</v>
      </c>
      <c r="E130" s="7" t="str">
        <f>VLOOKUP(B130,'Members Data'!$A$3:$F$337,4,FALSE)</f>
        <v xml:space="preserve">Newoak Quicksilver </v>
      </c>
      <c r="F130" s="2" t="str">
        <f t="shared" si="1"/>
        <v>J</v>
      </c>
      <c r="G130" s="7"/>
      <c r="H130" s="7">
        <v>1</v>
      </c>
      <c r="I130" s="7"/>
      <c r="J130" s="7"/>
      <c r="K130" s="7"/>
    </row>
    <row r="131" spans="1:11" x14ac:dyDescent="0.3">
      <c r="A131" s="39"/>
      <c r="B131" s="7" t="s">
        <v>102</v>
      </c>
      <c r="C131" s="7" t="str">
        <f>VLOOKUP(B131,'Members Data'!$A$3:$F$337,2,FALSE)</f>
        <v>Abbie Ellis</v>
      </c>
      <c r="D131" s="7">
        <f>VLOOKUP(B131,'Members Data'!$A$3:$F$337,3,FALSE)</f>
        <v>68</v>
      </c>
      <c r="E131" s="7" t="str">
        <f>VLOOKUP(B131,'Members Data'!$A$3:$F$337,4,FALSE)</f>
        <v>Stowhill Slipknot</v>
      </c>
      <c r="F131" s="2" t="str">
        <f t="shared" si="1"/>
        <v>J</v>
      </c>
      <c r="G131" s="7"/>
      <c r="H131" s="7">
        <v>1</v>
      </c>
      <c r="I131" s="7"/>
      <c r="J131" s="7"/>
      <c r="K131" s="7"/>
    </row>
    <row r="132" spans="1:11" x14ac:dyDescent="0.3">
      <c r="A132" s="39"/>
      <c r="B132" s="7"/>
      <c r="C132" s="7" t="e">
        <f>VLOOKUP(B132,'Members Data'!$A$3:$F$337,2,FALSE)</f>
        <v>#N/A</v>
      </c>
      <c r="D132" s="7" t="e">
        <f>VLOOKUP(B132,'Members Data'!$A$3:$F$337,3,FALSE)</f>
        <v>#N/A</v>
      </c>
      <c r="E132" s="7" t="e">
        <f>VLOOKUP(B132,'Members Data'!$A$3:$F$337,4,FALSE)</f>
        <v>#N/A</v>
      </c>
      <c r="F132" s="2" t="str">
        <f t="shared" ref="F132:F195" si="2">LEFT(B132,1)</f>
        <v/>
      </c>
      <c r="G132" s="7"/>
      <c r="H132" s="7"/>
      <c r="I132" s="7"/>
      <c r="J132" s="7"/>
      <c r="K132" s="7"/>
    </row>
    <row r="133" spans="1:11" x14ac:dyDescent="0.3">
      <c r="A133" s="39"/>
      <c r="B133" s="7"/>
      <c r="C133" s="7" t="e">
        <f>VLOOKUP(B133,'Members Data'!$A$3:$F$337,2,FALSE)</f>
        <v>#N/A</v>
      </c>
      <c r="D133" s="7" t="e">
        <f>VLOOKUP(B133,'Members Data'!$A$3:$F$337,3,FALSE)</f>
        <v>#N/A</v>
      </c>
      <c r="E133" s="7" t="e">
        <f>VLOOKUP(B133,'Members Data'!$A$3:$F$337,4,FALSE)</f>
        <v>#N/A</v>
      </c>
      <c r="F133" s="2" t="str">
        <f t="shared" si="2"/>
        <v/>
      </c>
      <c r="G133" s="7"/>
      <c r="H133" s="7"/>
      <c r="I133" s="7"/>
      <c r="J133" s="7"/>
      <c r="K133" s="7"/>
    </row>
    <row r="134" spans="1:11" x14ac:dyDescent="0.3">
      <c r="A134" s="39"/>
      <c r="B134" s="7"/>
      <c r="C134" s="7" t="e">
        <f>VLOOKUP(B134,'Members Data'!$A$3:$F$337,2,FALSE)</f>
        <v>#N/A</v>
      </c>
      <c r="D134" s="7" t="e">
        <f>VLOOKUP(B134,'Members Data'!$A$3:$F$337,3,FALSE)</f>
        <v>#N/A</v>
      </c>
      <c r="E134" s="7" t="e">
        <f>VLOOKUP(B134,'Members Data'!$A$3:$F$337,4,FALSE)</f>
        <v>#N/A</v>
      </c>
      <c r="F134" s="2" t="str">
        <f t="shared" si="2"/>
        <v/>
      </c>
      <c r="G134" s="7"/>
      <c r="H134" s="7"/>
      <c r="I134" s="7"/>
      <c r="J134" s="7"/>
      <c r="K134" s="7"/>
    </row>
    <row r="135" spans="1:11" x14ac:dyDescent="0.3">
      <c r="A135" s="39"/>
      <c r="B135" s="7"/>
      <c r="C135" s="7" t="e">
        <f>VLOOKUP(B135,'Members Data'!$A$3:$F$337,2,FALSE)</f>
        <v>#N/A</v>
      </c>
      <c r="D135" s="7" t="e">
        <f>VLOOKUP(B135,'Members Data'!$A$3:$F$337,3,FALSE)</f>
        <v>#N/A</v>
      </c>
      <c r="E135" s="7" t="e">
        <f>VLOOKUP(B135,'Members Data'!$A$3:$F$337,4,FALSE)</f>
        <v>#N/A</v>
      </c>
      <c r="F135" s="2" t="str">
        <f t="shared" si="2"/>
        <v/>
      </c>
      <c r="G135" s="7"/>
      <c r="H135" s="7"/>
      <c r="I135" s="7"/>
      <c r="J135" s="7"/>
      <c r="K135" s="7"/>
    </row>
    <row r="136" spans="1:11" x14ac:dyDescent="0.3">
      <c r="A136" s="13"/>
      <c r="C136" s="1"/>
      <c r="D136" s="1"/>
      <c r="E136" s="1"/>
      <c r="F136" s="2" t="str">
        <f t="shared" si="2"/>
        <v/>
      </c>
    </row>
    <row r="137" spans="1:11" x14ac:dyDescent="0.3">
      <c r="A137" s="40" t="s">
        <v>616</v>
      </c>
      <c r="B137" s="8" t="s">
        <v>87</v>
      </c>
      <c r="C137" s="8" t="str">
        <f>VLOOKUP(B137,'Members Data'!$A$3:$F$337,2,FALSE)</f>
        <v>Louis Cure</v>
      </c>
      <c r="D137" s="8">
        <f>VLOOKUP(B137,'Members Data'!$A$3:$F$337,3,FALSE)</f>
        <v>59</v>
      </c>
      <c r="E137" s="8" t="str">
        <f>VLOOKUP(B137,'Members Data'!$A$3:$F$337,4,FALSE)</f>
        <v>Dolhelfa Golden Charm</v>
      </c>
      <c r="F137" s="2" t="str">
        <f t="shared" si="2"/>
        <v>J</v>
      </c>
      <c r="G137" s="8">
        <v>7</v>
      </c>
      <c r="H137" s="8">
        <v>7</v>
      </c>
      <c r="I137" s="8">
        <v>7</v>
      </c>
      <c r="J137" s="8">
        <v>14</v>
      </c>
      <c r="K137" s="8"/>
    </row>
    <row r="138" spans="1:11" x14ac:dyDescent="0.3">
      <c r="A138" s="40"/>
      <c r="B138" s="8" t="s">
        <v>479</v>
      </c>
      <c r="C138" s="8" t="str">
        <f>VLOOKUP(B138,'Members Data'!$A$3:$F$337,2,FALSE)</f>
        <v>Jamie-Anne Smalley</v>
      </c>
      <c r="D138" s="8">
        <f>VLOOKUP(B138,'Members Data'!$A$3:$F$337,3,FALSE)</f>
        <v>132</v>
      </c>
      <c r="E138" s="8" t="str">
        <f>VLOOKUP(B138,'Members Data'!$A$3:$F$337,4,FALSE)</f>
        <v>Karachis Ginger ninja</v>
      </c>
      <c r="F138" s="2" t="str">
        <f t="shared" si="2"/>
        <v>J</v>
      </c>
      <c r="G138" s="8">
        <v>6</v>
      </c>
      <c r="H138" s="8">
        <v>5</v>
      </c>
      <c r="I138" s="8">
        <v>5</v>
      </c>
      <c r="J138" s="8">
        <v>10</v>
      </c>
      <c r="K138" s="8"/>
    </row>
    <row r="139" spans="1:11" x14ac:dyDescent="0.3">
      <c r="A139" s="40"/>
      <c r="B139" s="8" t="s">
        <v>201</v>
      </c>
      <c r="C139" s="8" t="str">
        <f>VLOOKUP(B139,'Members Data'!$A$3:$F$337,2,FALSE)</f>
        <v>Eva Phelps</v>
      </c>
      <c r="D139" s="8">
        <f>VLOOKUP(B139,'Members Data'!$A$3:$F$337,3,FALSE)</f>
        <v>16</v>
      </c>
      <c r="E139" s="8" t="str">
        <f>VLOOKUP(B139,'Members Data'!$A$3:$F$337,4,FALSE)</f>
        <v>Cara</v>
      </c>
      <c r="F139" s="2" t="str">
        <f t="shared" si="2"/>
        <v>J</v>
      </c>
      <c r="G139" s="8"/>
      <c r="H139" s="8">
        <v>6</v>
      </c>
      <c r="I139" s="8">
        <v>6</v>
      </c>
      <c r="J139" s="8"/>
      <c r="K139" s="8"/>
    </row>
    <row r="140" spans="1:11" x14ac:dyDescent="0.3">
      <c r="A140" s="40"/>
      <c r="B140" s="8" t="s">
        <v>316</v>
      </c>
      <c r="C140" s="8" t="str">
        <f>VLOOKUP(B140,'Members Data'!$A$3:$F$337,2,FALSE)</f>
        <v>Emily Irvine</v>
      </c>
      <c r="D140" s="8">
        <f>VLOOKUP(B140,'Members Data'!$A$3:$F$337,3,FALSE)</f>
        <v>74</v>
      </c>
      <c r="E140" s="8" t="str">
        <f>VLOOKUP(B140,'Members Data'!$A$3:$F$337,4,FALSE)</f>
        <v>Coedana Boris</v>
      </c>
      <c r="F140" s="2" t="str">
        <f t="shared" si="2"/>
        <v>J</v>
      </c>
      <c r="G140" s="8"/>
      <c r="H140" s="8"/>
      <c r="I140" s="8">
        <v>4</v>
      </c>
      <c r="J140" s="8">
        <v>8</v>
      </c>
      <c r="K140" s="8"/>
    </row>
    <row r="141" spans="1:11" x14ac:dyDescent="0.3">
      <c r="A141" s="40"/>
      <c r="B141" s="8"/>
      <c r="C141" s="8" t="e">
        <f>VLOOKUP(B141,'Members Data'!$A$3:$F$337,2,FALSE)</f>
        <v>#N/A</v>
      </c>
      <c r="D141" s="8" t="e">
        <f>VLOOKUP(B141,'Members Data'!$A$3:$F$337,3,FALSE)</f>
        <v>#N/A</v>
      </c>
      <c r="E141" s="8" t="e">
        <f>VLOOKUP(B141,'Members Data'!$A$3:$F$337,4,FALSE)</f>
        <v>#N/A</v>
      </c>
      <c r="F141" s="2" t="str">
        <f t="shared" si="2"/>
        <v/>
      </c>
      <c r="G141" s="8"/>
      <c r="H141" s="8"/>
      <c r="I141" s="8"/>
      <c r="J141" s="8"/>
      <c r="K141" s="8"/>
    </row>
    <row r="142" spans="1:11" x14ac:dyDescent="0.3">
      <c r="A142" s="40"/>
      <c r="B142" s="8"/>
      <c r="C142" s="8" t="e">
        <f>VLOOKUP(B142,'Members Data'!$A$3:$F$337,2,FALSE)</f>
        <v>#N/A</v>
      </c>
      <c r="D142" s="8" t="e">
        <f>VLOOKUP(B142,'Members Data'!$A$3:$F$337,3,FALSE)</f>
        <v>#N/A</v>
      </c>
      <c r="E142" s="8" t="e">
        <f>VLOOKUP(B142,'Members Data'!$A$3:$F$337,4,FALSE)</f>
        <v>#N/A</v>
      </c>
      <c r="F142" s="2" t="str">
        <f t="shared" si="2"/>
        <v/>
      </c>
      <c r="G142" s="8"/>
      <c r="H142" s="8"/>
      <c r="I142" s="8"/>
      <c r="J142" s="8"/>
      <c r="K142" s="8"/>
    </row>
    <row r="143" spans="1:11" x14ac:dyDescent="0.3">
      <c r="A143" s="40"/>
      <c r="B143" s="8"/>
      <c r="C143" s="8" t="e">
        <f>VLOOKUP(B143,'Members Data'!$A$3:$F$337,2,FALSE)</f>
        <v>#N/A</v>
      </c>
      <c r="D143" s="8" t="e">
        <f>VLOOKUP(B143,'Members Data'!$A$3:$F$337,3,FALSE)</f>
        <v>#N/A</v>
      </c>
      <c r="E143" s="8" t="e">
        <f>VLOOKUP(B143,'Members Data'!$A$3:$F$337,4,FALSE)</f>
        <v>#N/A</v>
      </c>
      <c r="F143" s="2" t="str">
        <f t="shared" si="2"/>
        <v/>
      </c>
      <c r="G143" s="8"/>
      <c r="H143" s="8"/>
      <c r="I143" s="8"/>
      <c r="J143" s="8"/>
      <c r="K143" s="8"/>
    </row>
    <row r="144" spans="1:11" x14ac:dyDescent="0.3">
      <c r="A144" s="40"/>
      <c r="B144" s="8"/>
      <c r="C144" s="8" t="e">
        <f>VLOOKUP(B144,'Members Data'!$A$3:$F$337,2,FALSE)</f>
        <v>#N/A</v>
      </c>
      <c r="D144" s="8" t="e">
        <f>VLOOKUP(B144,'Members Data'!$A$3:$F$337,3,FALSE)</f>
        <v>#N/A</v>
      </c>
      <c r="E144" s="8" t="e">
        <f>VLOOKUP(B144,'Members Data'!$A$3:$F$337,4,FALSE)</f>
        <v>#N/A</v>
      </c>
      <c r="F144" s="2" t="str">
        <f t="shared" si="2"/>
        <v/>
      </c>
      <c r="G144" s="8"/>
      <c r="H144" s="8"/>
      <c r="I144" s="8"/>
      <c r="J144" s="8"/>
      <c r="K144" s="8"/>
    </row>
    <row r="145" spans="1:11" x14ac:dyDescent="0.3">
      <c r="A145" s="40"/>
      <c r="B145" s="8"/>
      <c r="C145" s="8" t="e">
        <f>VLOOKUP(B145,'Members Data'!$A$3:$F$337,2,FALSE)</f>
        <v>#N/A</v>
      </c>
      <c r="D145" s="8" t="e">
        <f>VLOOKUP(B145,'Members Data'!$A$3:$F$337,3,FALSE)</f>
        <v>#N/A</v>
      </c>
      <c r="E145" s="8" t="e">
        <f>VLOOKUP(B145,'Members Data'!$A$3:$F$337,4,FALSE)</f>
        <v>#N/A</v>
      </c>
      <c r="F145" s="2" t="str">
        <f t="shared" si="2"/>
        <v/>
      </c>
      <c r="G145" s="8"/>
      <c r="H145" s="8"/>
      <c r="I145" s="8"/>
      <c r="J145" s="8"/>
      <c r="K145" s="8"/>
    </row>
    <row r="146" spans="1:11" x14ac:dyDescent="0.3">
      <c r="A146" s="40"/>
      <c r="B146" s="8"/>
      <c r="C146" s="8" t="e">
        <f>VLOOKUP(B146,'Members Data'!$A$3:$F$337,2,FALSE)</f>
        <v>#N/A</v>
      </c>
      <c r="D146" s="8" t="e">
        <f>VLOOKUP(B146,'Members Data'!$A$3:$F$337,3,FALSE)</f>
        <v>#N/A</v>
      </c>
      <c r="E146" s="8" t="e">
        <f>VLOOKUP(B146,'Members Data'!$A$3:$F$337,4,FALSE)</f>
        <v>#N/A</v>
      </c>
      <c r="F146" s="2" t="str">
        <f t="shared" si="2"/>
        <v/>
      </c>
      <c r="G146" s="8"/>
      <c r="H146" s="8"/>
      <c r="I146" s="8"/>
      <c r="J146" s="8"/>
      <c r="K146" s="8"/>
    </row>
    <row r="147" spans="1:11" x14ac:dyDescent="0.3">
      <c r="A147" s="40"/>
      <c r="B147" s="8"/>
      <c r="C147" s="8" t="e">
        <f>VLOOKUP(B147,'Members Data'!$A$3:$F$337,2,FALSE)</f>
        <v>#N/A</v>
      </c>
      <c r="D147" s="8" t="e">
        <f>VLOOKUP(B147,'Members Data'!$A$3:$F$337,3,FALSE)</f>
        <v>#N/A</v>
      </c>
      <c r="E147" s="8" t="e">
        <f>VLOOKUP(B147,'Members Data'!$A$3:$F$337,4,FALSE)</f>
        <v>#N/A</v>
      </c>
      <c r="F147" s="2" t="str">
        <f t="shared" si="2"/>
        <v/>
      </c>
      <c r="G147" s="8"/>
      <c r="H147" s="8"/>
      <c r="I147" s="8"/>
      <c r="J147" s="8"/>
      <c r="K147" s="8"/>
    </row>
    <row r="148" spans="1:11" x14ac:dyDescent="0.3">
      <c r="A148" s="40"/>
      <c r="B148" s="8"/>
      <c r="C148" s="8" t="e">
        <f>VLOOKUP(B148,'Members Data'!$A$3:$F$337,2,FALSE)</f>
        <v>#N/A</v>
      </c>
      <c r="D148" s="8" t="e">
        <f>VLOOKUP(B148,'Members Data'!$A$3:$F$337,3,FALSE)</f>
        <v>#N/A</v>
      </c>
      <c r="E148" s="8" t="e">
        <f>VLOOKUP(B148,'Members Data'!$A$3:$F$337,4,FALSE)</f>
        <v>#N/A</v>
      </c>
      <c r="F148" s="2" t="str">
        <f t="shared" si="2"/>
        <v/>
      </c>
      <c r="G148" s="8"/>
      <c r="H148" s="8"/>
      <c r="I148" s="8"/>
      <c r="J148" s="8"/>
      <c r="K148" s="8"/>
    </row>
    <row r="149" spans="1:11" x14ac:dyDescent="0.3">
      <c r="A149" s="40"/>
      <c r="B149" s="8"/>
      <c r="C149" s="8" t="e">
        <f>VLOOKUP(B149,'Members Data'!$A$3:$F$337,2,FALSE)</f>
        <v>#N/A</v>
      </c>
      <c r="D149" s="8" t="e">
        <f>VLOOKUP(B149,'Members Data'!$A$3:$F$337,3,FALSE)</f>
        <v>#N/A</v>
      </c>
      <c r="E149" s="8" t="e">
        <f>VLOOKUP(B149,'Members Data'!$A$3:$F$337,4,FALSE)</f>
        <v>#N/A</v>
      </c>
      <c r="F149" s="2" t="str">
        <f t="shared" si="2"/>
        <v/>
      </c>
      <c r="G149" s="8"/>
      <c r="H149" s="8"/>
      <c r="I149" s="8"/>
      <c r="J149" s="8"/>
      <c r="K149" s="8"/>
    </row>
    <row r="150" spans="1:11" x14ac:dyDescent="0.3">
      <c r="A150" s="40"/>
      <c r="B150" s="8"/>
      <c r="C150" s="8" t="e">
        <f>VLOOKUP(B150,'Members Data'!$A$3:$F$337,2,FALSE)</f>
        <v>#N/A</v>
      </c>
      <c r="D150" s="8" t="e">
        <f>VLOOKUP(B150,'Members Data'!$A$3:$F$337,3,FALSE)</f>
        <v>#N/A</v>
      </c>
      <c r="E150" s="8" t="e">
        <f>VLOOKUP(B150,'Members Data'!$A$3:$F$337,4,FALSE)</f>
        <v>#N/A</v>
      </c>
      <c r="F150" s="2" t="str">
        <f t="shared" si="2"/>
        <v/>
      </c>
      <c r="G150" s="8"/>
      <c r="H150" s="8"/>
      <c r="I150" s="8"/>
      <c r="J150" s="8"/>
      <c r="K150" s="8"/>
    </row>
    <row r="151" spans="1:11" x14ac:dyDescent="0.3">
      <c r="A151" s="40"/>
      <c r="B151" s="8"/>
      <c r="C151" s="8" t="e">
        <f>VLOOKUP(B151,'Members Data'!$A$3:$F$337,2,FALSE)</f>
        <v>#N/A</v>
      </c>
      <c r="D151" s="8" t="e">
        <f>VLOOKUP(B151,'Members Data'!$A$3:$F$337,3,FALSE)</f>
        <v>#N/A</v>
      </c>
      <c r="E151" s="8" t="e">
        <f>VLOOKUP(B151,'Members Data'!$A$3:$F$337,4,FALSE)</f>
        <v>#N/A</v>
      </c>
      <c r="F151" s="2" t="str">
        <f t="shared" si="2"/>
        <v/>
      </c>
      <c r="G151" s="8"/>
      <c r="H151" s="8"/>
      <c r="I151" s="8"/>
      <c r="J151" s="8"/>
      <c r="K151" s="8"/>
    </row>
    <row r="152" spans="1:11" x14ac:dyDescent="0.3">
      <c r="A152" s="40"/>
      <c r="B152" s="8"/>
      <c r="C152" s="8" t="e">
        <f>VLOOKUP(B152,'Members Data'!$A$3:$F$337,2,FALSE)</f>
        <v>#N/A</v>
      </c>
      <c r="D152" s="8" t="e">
        <f>VLOOKUP(B152,'Members Data'!$A$3:$F$337,3,FALSE)</f>
        <v>#N/A</v>
      </c>
      <c r="E152" s="8" t="e">
        <f>VLOOKUP(B152,'Members Data'!$A$3:$F$337,4,FALSE)</f>
        <v>#N/A</v>
      </c>
      <c r="F152" s="2" t="str">
        <f t="shared" si="2"/>
        <v/>
      </c>
      <c r="G152" s="8"/>
      <c r="H152" s="8"/>
      <c r="I152" s="8"/>
      <c r="J152" s="8"/>
      <c r="K152" s="8"/>
    </row>
    <row r="153" spans="1:11" x14ac:dyDescent="0.3">
      <c r="A153" s="40"/>
      <c r="B153" s="8"/>
      <c r="C153" s="8" t="e">
        <f>VLOOKUP(B153,'Members Data'!$A$3:$F$337,2,FALSE)</f>
        <v>#N/A</v>
      </c>
      <c r="D153" s="8" t="e">
        <f>VLOOKUP(B153,'Members Data'!$A$3:$F$337,3,FALSE)</f>
        <v>#N/A</v>
      </c>
      <c r="E153" s="8" t="e">
        <f>VLOOKUP(B153,'Members Data'!$A$3:$F$337,4,FALSE)</f>
        <v>#N/A</v>
      </c>
      <c r="F153" s="2" t="str">
        <f t="shared" si="2"/>
        <v/>
      </c>
      <c r="G153" s="8"/>
      <c r="H153" s="8"/>
      <c r="I153" s="8"/>
      <c r="J153" s="8"/>
      <c r="K153" s="8"/>
    </row>
    <row r="154" spans="1:11" x14ac:dyDescent="0.3">
      <c r="A154" s="40"/>
      <c r="B154" s="8"/>
      <c r="C154" s="8" t="e">
        <f>VLOOKUP(B154,'Members Data'!$A$3:$F$337,2,FALSE)</f>
        <v>#N/A</v>
      </c>
      <c r="D154" s="8" t="e">
        <f>VLOOKUP(B154,'Members Data'!$A$3:$F$337,3,FALSE)</f>
        <v>#N/A</v>
      </c>
      <c r="E154" s="8" t="e">
        <f>VLOOKUP(B154,'Members Data'!$A$3:$F$337,4,FALSE)</f>
        <v>#N/A</v>
      </c>
      <c r="F154" s="2" t="str">
        <f t="shared" si="2"/>
        <v/>
      </c>
      <c r="G154" s="8"/>
      <c r="H154" s="8"/>
      <c r="I154" s="8"/>
      <c r="J154" s="8"/>
      <c r="K154" s="8"/>
    </row>
    <row r="155" spans="1:11" x14ac:dyDescent="0.3">
      <c r="A155" s="40"/>
      <c r="B155" s="8"/>
      <c r="C155" s="8" t="e">
        <f>VLOOKUP(B155,'Members Data'!$A$3:$F$337,2,FALSE)</f>
        <v>#N/A</v>
      </c>
      <c r="D155" s="8" t="e">
        <f>VLOOKUP(B155,'Members Data'!$A$3:$F$337,3,FALSE)</f>
        <v>#N/A</v>
      </c>
      <c r="E155" s="8" t="e">
        <f>VLOOKUP(B155,'Members Data'!$A$3:$F$337,4,FALSE)</f>
        <v>#N/A</v>
      </c>
      <c r="F155" s="2" t="str">
        <f t="shared" si="2"/>
        <v/>
      </c>
      <c r="G155" s="8"/>
      <c r="H155" s="8"/>
      <c r="I155" s="8"/>
      <c r="J155" s="8"/>
      <c r="K155" s="8"/>
    </row>
    <row r="156" spans="1:11" x14ac:dyDescent="0.3">
      <c r="A156" s="40"/>
      <c r="B156" s="8"/>
      <c r="C156" s="8" t="e">
        <f>VLOOKUP(B156,'Members Data'!$A$3:$F$337,2,FALSE)</f>
        <v>#N/A</v>
      </c>
      <c r="D156" s="8" t="e">
        <f>VLOOKUP(B156,'Members Data'!$A$3:$F$337,3,FALSE)</f>
        <v>#N/A</v>
      </c>
      <c r="E156" s="8" t="e">
        <f>VLOOKUP(B156,'Members Data'!$A$3:$F$337,4,FALSE)</f>
        <v>#N/A</v>
      </c>
      <c r="F156" s="2" t="str">
        <f t="shared" si="2"/>
        <v/>
      </c>
      <c r="G156" s="8"/>
      <c r="H156" s="8"/>
      <c r="I156" s="8"/>
      <c r="J156" s="8"/>
      <c r="K156" s="8"/>
    </row>
    <row r="157" spans="1:11" x14ac:dyDescent="0.3">
      <c r="A157" s="40"/>
      <c r="B157" s="8"/>
      <c r="C157" s="8" t="e">
        <f>VLOOKUP(B157,'Members Data'!$A$3:$F$337,2,FALSE)</f>
        <v>#N/A</v>
      </c>
      <c r="D157" s="8" t="e">
        <f>VLOOKUP(B157,'Members Data'!$A$3:$F$337,3,FALSE)</f>
        <v>#N/A</v>
      </c>
      <c r="E157" s="8" t="e">
        <f>VLOOKUP(B157,'Members Data'!$A$3:$F$337,4,FALSE)</f>
        <v>#N/A</v>
      </c>
      <c r="F157" s="2" t="str">
        <f t="shared" si="2"/>
        <v/>
      </c>
      <c r="G157" s="8"/>
      <c r="H157" s="8"/>
      <c r="I157" s="8"/>
      <c r="J157" s="8"/>
      <c r="K157" s="8"/>
    </row>
    <row r="158" spans="1:11" x14ac:dyDescent="0.3">
      <c r="A158" s="13"/>
      <c r="C158" s="1"/>
      <c r="D158" s="1"/>
      <c r="E158" s="1"/>
      <c r="F158" s="2" t="str">
        <f t="shared" si="2"/>
        <v/>
      </c>
    </row>
    <row r="159" spans="1:11" x14ac:dyDescent="0.3">
      <c r="A159" s="41" t="s">
        <v>617</v>
      </c>
      <c r="B159" s="9" t="s">
        <v>88</v>
      </c>
      <c r="C159" s="9" t="str">
        <f>VLOOKUP(B159,'Members Data'!$A$3:$F$337,2,FALSE)</f>
        <v>Millie Cure</v>
      </c>
      <c r="D159" s="9">
        <f>VLOOKUP(B159,'Members Data'!$A$3:$F$337,3,FALSE)</f>
        <v>60</v>
      </c>
      <c r="E159" s="9" t="str">
        <f>VLOOKUP(B159,'Members Data'!$A$3:$F$337,4,FALSE)</f>
        <v>Birchmoor Drover</v>
      </c>
      <c r="F159" s="2" t="str">
        <f t="shared" si="2"/>
        <v>J</v>
      </c>
      <c r="G159" s="9">
        <v>7</v>
      </c>
      <c r="H159" s="9">
        <v>7</v>
      </c>
      <c r="I159" s="9">
        <v>7</v>
      </c>
      <c r="J159" s="9">
        <v>12</v>
      </c>
      <c r="K159" s="9"/>
    </row>
    <row r="160" spans="1:11" x14ac:dyDescent="0.3">
      <c r="A160" s="41"/>
      <c r="B160" s="9" t="s">
        <v>216</v>
      </c>
      <c r="C160" s="9" t="str">
        <f>VLOOKUP(B160,'Members Data'!$A$3:$F$337,2,FALSE)</f>
        <v>Alyssia Jones</v>
      </c>
      <c r="D160" s="9">
        <f>VLOOKUP(B160,'Members Data'!$A$3:$F$337,3,FALSE)</f>
        <v>29</v>
      </c>
      <c r="E160" s="9" t="str">
        <f>VLOOKUP(B160,'Members Data'!$A$3:$F$337,4,FALSE)</f>
        <v>Pumphill Bedlam</v>
      </c>
      <c r="F160" s="2" t="str">
        <f t="shared" si="2"/>
        <v>J</v>
      </c>
      <c r="G160" s="9">
        <v>6</v>
      </c>
      <c r="H160" s="9">
        <v>5</v>
      </c>
      <c r="I160" s="9">
        <v>6</v>
      </c>
      <c r="J160" s="9"/>
      <c r="K160" s="9"/>
    </row>
    <row r="161" spans="1:11" x14ac:dyDescent="0.3">
      <c r="A161" s="41"/>
      <c r="B161" s="9" t="s">
        <v>137</v>
      </c>
      <c r="C161" s="9" t="str">
        <f>VLOOKUP(B161,'Members Data'!$A$3:$F$337,2,FALSE)</f>
        <v>Harry Milburn</v>
      </c>
      <c r="D161" s="9">
        <f>VLOOKUP(B161,'Members Data'!$A$3:$F$337,3,FALSE)</f>
        <v>100</v>
      </c>
      <c r="E161" s="9" t="str">
        <f>VLOOKUP(B161,'Members Data'!$A$3:$F$337,4,FALSE)</f>
        <v>Coppinshill Chaos</v>
      </c>
      <c r="F161" s="2" t="str">
        <f t="shared" si="2"/>
        <v>J</v>
      </c>
      <c r="G161" s="9">
        <v>5</v>
      </c>
      <c r="H161" s="9"/>
      <c r="I161" s="9"/>
      <c r="J161" s="9"/>
      <c r="K161" s="9"/>
    </row>
    <row r="162" spans="1:11" x14ac:dyDescent="0.3">
      <c r="A162" s="41"/>
      <c r="B162" s="9" t="s">
        <v>574</v>
      </c>
      <c r="C162" s="9" t="str">
        <f>VLOOKUP(B162,'Members Data'!$A$3:$F$337,2,FALSE)</f>
        <v>Anabella Adam</v>
      </c>
      <c r="D162" s="9">
        <f>VLOOKUP(B162,'Members Data'!$A$3:$F$337,3,FALSE)</f>
        <v>161</v>
      </c>
      <c r="E162" s="9" t="str">
        <f>VLOOKUP(B162,'Members Data'!$A$3:$F$337,4,FALSE)</f>
        <v>Westown Glory</v>
      </c>
      <c r="F162" s="2" t="str">
        <f t="shared" si="2"/>
        <v>J</v>
      </c>
      <c r="G162" s="9"/>
      <c r="H162" s="9">
        <v>6</v>
      </c>
      <c r="I162" s="9"/>
      <c r="J162" s="9"/>
      <c r="K162" s="9"/>
    </row>
    <row r="163" spans="1:11" x14ac:dyDescent="0.3">
      <c r="A163" s="41"/>
      <c r="B163" s="9" t="s">
        <v>128</v>
      </c>
      <c r="C163" s="9" t="str">
        <f>VLOOKUP(B163,'Members Data'!$A$3:$F$337,2,FALSE)</f>
        <v>Teddy Bamber</v>
      </c>
      <c r="D163" s="9">
        <f>VLOOKUP(B163,'Members Data'!$A$3:$F$337,3,FALSE)</f>
        <v>95</v>
      </c>
      <c r="E163" s="9" t="str">
        <f>VLOOKUP(B163,'Members Data'!$A$3:$F$337,4,FALSE)</f>
        <v>Miss Isabella Georgia</v>
      </c>
      <c r="F163" s="2" t="str">
        <f t="shared" si="2"/>
        <v>J</v>
      </c>
      <c r="G163" s="9"/>
      <c r="H163" s="9">
        <v>2</v>
      </c>
      <c r="I163" s="9"/>
      <c r="J163" s="9">
        <v>14</v>
      </c>
      <c r="K163" s="9"/>
    </row>
    <row r="164" spans="1:11" x14ac:dyDescent="0.3">
      <c r="A164" s="41"/>
      <c r="B164" s="9" t="s">
        <v>764</v>
      </c>
      <c r="C164" s="9" t="str">
        <f>VLOOKUP(B164,'Members Data'!$A$3:$F$337,2,FALSE)</f>
        <v>Reeva Gardner</v>
      </c>
      <c r="D164" s="9">
        <f>VLOOKUP(B164,'Members Data'!$A$3:$F$337,3,FALSE)</f>
        <v>185</v>
      </c>
      <c r="E164" s="9" t="str">
        <f>VLOOKUP(B164,'Members Data'!$A$3:$F$337,4,FALSE)</f>
        <v>Serif Honey Bear</v>
      </c>
      <c r="F164" s="2" t="str">
        <f t="shared" si="2"/>
        <v>J</v>
      </c>
      <c r="G164" s="9"/>
      <c r="H164" s="9"/>
      <c r="I164" s="9"/>
      <c r="J164" s="9">
        <v>10</v>
      </c>
      <c r="K164" s="9"/>
    </row>
    <row r="165" spans="1:11" x14ac:dyDescent="0.3">
      <c r="A165" s="41"/>
      <c r="B165" s="9" t="s">
        <v>777</v>
      </c>
      <c r="C165" s="9" t="str">
        <f>VLOOKUP(B165,'Members Data'!$A$3:$F$337,2,FALSE)</f>
        <v>JessieLea Winston</v>
      </c>
      <c r="D165" s="9">
        <f>VLOOKUP(B165,'Members Data'!$A$3:$F$337,3,FALSE)</f>
        <v>41</v>
      </c>
      <c r="E165" s="9" t="str">
        <f>VLOOKUP(B165,'Members Data'!$A$3:$F$337,4,FALSE)</f>
        <v>Cavalier julmar</v>
      </c>
      <c r="F165" s="2" t="str">
        <f t="shared" si="2"/>
        <v>I</v>
      </c>
      <c r="G165" s="9"/>
      <c r="H165" s="9"/>
      <c r="I165" s="9"/>
      <c r="J165" s="9">
        <v>8</v>
      </c>
      <c r="K165" s="9"/>
    </row>
    <row r="166" spans="1:11" x14ac:dyDescent="0.3">
      <c r="A166" s="41"/>
      <c r="B166" s="9" t="s">
        <v>779</v>
      </c>
      <c r="C166" s="9" t="str">
        <f>VLOOKUP(B166,'Members Data'!$A$3:$F$337,2,FALSE)</f>
        <v>Jessica Cowell</v>
      </c>
      <c r="D166" s="9">
        <f>VLOOKUP(B166,'Members Data'!$A$3:$F$337,3,FALSE)</f>
        <v>97</v>
      </c>
      <c r="E166" s="9" t="str">
        <f>VLOOKUP(B166,'Members Data'!$A$3:$F$337,4,FALSE)</f>
        <v>Bella</v>
      </c>
      <c r="F166" s="2" t="str">
        <f t="shared" si="2"/>
        <v>j</v>
      </c>
      <c r="G166" s="9"/>
      <c r="H166" s="9"/>
      <c r="I166" s="9"/>
      <c r="J166" s="9">
        <v>6</v>
      </c>
      <c r="K166" s="9"/>
    </row>
    <row r="167" spans="1:11" x14ac:dyDescent="0.3">
      <c r="A167" s="41"/>
      <c r="B167" s="9" t="s">
        <v>780</v>
      </c>
      <c r="C167" s="9" t="str">
        <f>VLOOKUP(B167,'Members Data'!$A$3:$F$337,2,FALSE)</f>
        <v>Amneh Al Jammal</v>
      </c>
      <c r="D167" s="9">
        <f>VLOOKUP(B167,'Members Data'!$A$3:$F$337,3,FALSE)</f>
        <v>65</v>
      </c>
      <c r="E167" s="9" t="str">
        <f>VLOOKUP(B167,'Members Data'!$A$3:$F$337,4,FALSE)</f>
        <v>Hemsbrook Sahara</v>
      </c>
      <c r="F167" s="2" t="str">
        <f t="shared" si="2"/>
        <v>j</v>
      </c>
      <c r="G167" s="9"/>
      <c r="H167" s="9"/>
      <c r="I167" s="9"/>
      <c r="J167" s="9">
        <v>2</v>
      </c>
      <c r="K167" s="9"/>
    </row>
    <row r="168" spans="1:11" x14ac:dyDescent="0.3">
      <c r="A168" s="41"/>
      <c r="B168" s="9"/>
      <c r="C168" s="9" t="e">
        <f>VLOOKUP(B168,'Members Data'!$A$3:$F$337,2,FALSE)</f>
        <v>#N/A</v>
      </c>
      <c r="D168" s="9" t="e">
        <f>VLOOKUP(B168,'Members Data'!$A$3:$F$337,3,FALSE)</f>
        <v>#N/A</v>
      </c>
      <c r="E168" s="9" t="e">
        <f>VLOOKUP(B168,'Members Data'!$A$3:$F$337,4,FALSE)</f>
        <v>#N/A</v>
      </c>
      <c r="F168" s="2" t="str">
        <f t="shared" si="2"/>
        <v/>
      </c>
      <c r="G168" s="9"/>
      <c r="H168" s="9"/>
      <c r="I168" s="9"/>
      <c r="J168" s="9"/>
      <c r="K168" s="9"/>
    </row>
    <row r="169" spans="1:11" x14ac:dyDescent="0.3">
      <c r="A169" s="41"/>
      <c r="B169" s="9"/>
      <c r="C169" s="9" t="e">
        <f>VLOOKUP(B169,'Members Data'!$A$3:$F$337,2,FALSE)</f>
        <v>#N/A</v>
      </c>
      <c r="D169" s="9" t="e">
        <f>VLOOKUP(B169,'Members Data'!$A$3:$F$337,3,FALSE)</f>
        <v>#N/A</v>
      </c>
      <c r="E169" s="9" t="e">
        <f>VLOOKUP(B169,'Members Data'!$A$3:$F$337,4,FALSE)</f>
        <v>#N/A</v>
      </c>
      <c r="F169" s="2" t="str">
        <f t="shared" si="2"/>
        <v/>
      </c>
      <c r="G169" s="9"/>
      <c r="H169" s="9"/>
      <c r="I169" s="9"/>
      <c r="J169" s="9"/>
      <c r="K169" s="9"/>
    </row>
    <row r="170" spans="1:11" x14ac:dyDescent="0.3">
      <c r="A170" s="41"/>
      <c r="B170" s="9"/>
      <c r="C170" s="9" t="e">
        <f>VLOOKUP(B170,'Members Data'!$A$3:$F$337,2,FALSE)</f>
        <v>#N/A</v>
      </c>
      <c r="D170" s="9" t="e">
        <f>VLOOKUP(B170,'Members Data'!$A$3:$F$337,3,FALSE)</f>
        <v>#N/A</v>
      </c>
      <c r="E170" s="9" t="e">
        <f>VLOOKUP(B170,'Members Data'!$A$3:$F$337,4,FALSE)</f>
        <v>#N/A</v>
      </c>
      <c r="F170" s="2" t="str">
        <f t="shared" si="2"/>
        <v/>
      </c>
      <c r="G170" s="9"/>
      <c r="H170" s="9"/>
      <c r="I170" s="9"/>
      <c r="J170" s="9"/>
      <c r="K170" s="9"/>
    </row>
    <row r="171" spans="1:11" x14ac:dyDescent="0.3">
      <c r="A171" s="41"/>
      <c r="B171" s="9"/>
      <c r="C171" s="9" t="e">
        <f>VLOOKUP(B171,'Members Data'!$A$3:$F$337,2,FALSE)</f>
        <v>#N/A</v>
      </c>
      <c r="D171" s="9" t="e">
        <f>VLOOKUP(B171,'Members Data'!$A$3:$F$337,3,FALSE)</f>
        <v>#N/A</v>
      </c>
      <c r="E171" s="9" t="e">
        <f>VLOOKUP(B171,'Members Data'!$A$3:$F$337,4,FALSE)</f>
        <v>#N/A</v>
      </c>
      <c r="F171" s="2" t="str">
        <f t="shared" si="2"/>
        <v/>
      </c>
      <c r="G171" s="9"/>
      <c r="H171" s="9"/>
      <c r="I171" s="9"/>
      <c r="J171" s="9"/>
      <c r="K171" s="9"/>
    </row>
    <row r="172" spans="1:11" x14ac:dyDescent="0.3">
      <c r="A172" s="41"/>
      <c r="B172" s="9"/>
      <c r="C172" s="9" t="e">
        <f>VLOOKUP(B172,'Members Data'!$A$3:$F$337,2,FALSE)</f>
        <v>#N/A</v>
      </c>
      <c r="D172" s="9" t="e">
        <f>VLOOKUP(B172,'Members Data'!$A$3:$F$337,3,FALSE)</f>
        <v>#N/A</v>
      </c>
      <c r="E172" s="9" t="e">
        <f>VLOOKUP(B172,'Members Data'!$A$3:$F$337,4,FALSE)</f>
        <v>#N/A</v>
      </c>
      <c r="F172" s="2" t="str">
        <f t="shared" si="2"/>
        <v/>
      </c>
      <c r="G172" s="9"/>
      <c r="H172" s="9"/>
      <c r="I172" s="9"/>
      <c r="J172" s="9"/>
      <c r="K172" s="9"/>
    </row>
    <row r="173" spans="1:11" x14ac:dyDescent="0.3">
      <c r="A173" s="41"/>
      <c r="B173" s="9"/>
      <c r="C173" s="9" t="e">
        <f>VLOOKUP(B173,'Members Data'!$A$3:$F$337,2,FALSE)</f>
        <v>#N/A</v>
      </c>
      <c r="D173" s="9" t="e">
        <f>VLOOKUP(B173,'Members Data'!$A$3:$F$337,3,FALSE)</f>
        <v>#N/A</v>
      </c>
      <c r="E173" s="9" t="e">
        <f>VLOOKUP(B173,'Members Data'!$A$3:$F$337,4,FALSE)</f>
        <v>#N/A</v>
      </c>
      <c r="F173" s="2" t="str">
        <f t="shared" si="2"/>
        <v/>
      </c>
      <c r="G173" s="9"/>
      <c r="H173" s="9"/>
      <c r="I173" s="9"/>
      <c r="J173" s="9"/>
      <c r="K173" s="9"/>
    </row>
    <row r="174" spans="1:11" x14ac:dyDescent="0.3">
      <c r="A174" s="41"/>
      <c r="B174" s="9"/>
      <c r="C174" s="9" t="e">
        <f>VLOOKUP(B174,'Members Data'!$A$3:$F$337,2,FALSE)</f>
        <v>#N/A</v>
      </c>
      <c r="D174" s="9" t="e">
        <f>VLOOKUP(B174,'Members Data'!$A$3:$F$337,3,FALSE)</f>
        <v>#N/A</v>
      </c>
      <c r="E174" s="9" t="e">
        <f>VLOOKUP(B174,'Members Data'!$A$3:$F$337,4,FALSE)</f>
        <v>#N/A</v>
      </c>
      <c r="F174" s="2" t="str">
        <f t="shared" si="2"/>
        <v/>
      </c>
      <c r="G174" s="9"/>
      <c r="H174" s="9"/>
      <c r="I174" s="9"/>
      <c r="J174" s="9"/>
      <c r="K174" s="9"/>
    </row>
    <row r="175" spans="1:11" x14ac:dyDescent="0.3">
      <c r="A175" s="41"/>
      <c r="B175" s="9"/>
      <c r="C175" s="9" t="e">
        <f>VLOOKUP(B175,'Members Data'!$A$3:$F$337,2,FALSE)</f>
        <v>#N/A</v>
      </c>
      <c r="D175" s="9" t="e">
        <f>VLOOKUP(B175,'Members Data'!$A$3:$F$337,3,FALSE)</f>
        <v>#N/A</v>
      </c>
      <c r="E175" s="9" t="e">
        <f>VLOOKUP(B175,'Members Data'!$A$3:$F$337,4,FALSE)</f>
        <v>#N/A</v>
      </c>
      <c r="F175" s="2" t="str">
        <f t="shared" si="2"/>
        <v/>
      </c>
      <c r="G175" s="9"/>
      <c r="H175" s="9"/>
      <c r="I175" s="9"/>
      <c r="J175" s="9"/>
      <c r="K175" s="9"/>
    </row>
    <row r="176" spans="1:11" x14ac:dyDescent="0.3">
      <c r="A176" s="41"/>
      <c r="B176" s="9"/>
      <c r="C176" s="9" t="e">
        <f>VLOOKUP(B176,'Members Data'!$A$3:$F$337,2,FALSE)</f>
        <v>#N/A</v>
      </c>
      <c r="D176" s="9" t="e">
        <f>VLOOKUP(B176,'Members Data'!$A$3:$F$337,3,FALSE)</f>
        <v>#N/A</v>
      </c>
      <c r="E176" s="9" t="e">
        <f>VLOOKUP(B176,'Members Data'!$A$3:$F$337,4,FALSE)</f>
        <v>#N/A</v>
      </c>
      <c r="F176" s="2" t="str">
        <f t="shared" si="2"/>
        <v/>
      </c>
      <c r="G176" s="9"/>
      <c r="H176" s="9"/>
      <c r="I176" s="9"/>
      <c r="J176" s="9"/>
      <c r="K176" s="9"/>
    </row>
    <row r="177" spans="1:11" x14ac:dyDescent="0.3">
      <c r="A177" s="41"/>
      <c r="B177" s="9"/>
      <c r="C177" s="9" t="e">
        <f>VLOOKUP(B177,'Members Data'!$A$3:$F$337,2,FALSE)</f>
        <v>#N/A</v>
      </c>
      <c r="D177" s="9" t="e">
        <f>VLOOKUP(B177,'Members Data'!$A$3:$F$337,3,FALSE)</f>
        <v>#N/A</v>
      </c>
      <c r="E177" s="9" t="e">
        <f>VLOOKUP(B177,'Members Data'!$A$3:$F$337,4,FALSE)</f>
        <v>#N/A</v>
      </c>
      <c r="F177" s="2" t="str">
        <f t="shared" si="2"/>
        <v/>
      </c>
      <c r="G177" s="9"/>
      <c r="H177" s="9"/>
      <c r="I177" s="9"/>
      <c r="J177" s="9"/>
      <c r="K177" s="9"/>
    </row>
    <row r="178" spans="1:11" x14ac:dyDescent="0.3">
      <c r="A178" s="41"/>
      <c r="B178" s="9"/>
      <c r="C178" s="9" t="e">
        <f>VLOOKUP(B178,'Members Data'!$A$3:$F$337,2,FALSE)</f>
        <v>#N/A</v>
      </c>
      <c r="D178" s="9" t="e">
        <f>VLOOKUP(B178,'Members Data'!$A$3:$F$337,3,FALSE)</f>
        <v>#N/A</v>
      </c>
      <c r="E178" s="9" t="e">
        <f>VLOOKUP(B178,'Members Data'!$A$3:$F$337,4,FALSE)</f>
        <v>#N/A</v>
      </c>
      <c r="F178" s="2" t="str">
        <f t="shared" si="2"/>
        <v/>
      </c>
      <c r="G178" s="9"/>
      <c r="H178" s="9"/>
      <c r="I178" s="9"/>
      <c r="J178" s="9"/>
      <c r="K178" s="9"/>
    </row>
    <row r="179" spans="1:11" x14ac:dyDescent="0.3">
      <c r="A179" s="41"/>
      <c r="B179" s="9"/>
      <c r="C179" s="9" t="e">
        <f>VLOOKUP(B179,'Members Data'!$A$3:$F$337,2,FALSE)</f>
        <v>#N/A</v>
      </c>
      <c r="D179" s="9" t="e">
        <f>VLOOKUP(B179,'Members Data'!$A$3:$F$337,3,FALSE)</f>
        <v>#N/A</v>
      </c>
      <c r="E179" s="9" t="e">
        <f>VLOOKUP(B179,'Members Data'!$A$3:$F$337,4,FALSE)</f>
        <v>#N/A</v>
      </c>
      <c r="F179" s="2" t="str">
        <f t="shared" si="2"/>
        <v/>
      </c>
      <c r="G179" s="9"/>
      <c r="H179" s="9"/>
      <c r="I179" s="9"/>
      <c r="J179" s="9"/>
      <c r="K179" s="9"/>
    </row>
    <row r="180" spans="1:11" x14ac:dyDescent="0.3">
      <c r="A180" s="13"/>
      <c r="C180" s="1"/>
      <c r="D180" s="1"/>
      <c r="E180" s="1"/>
      <c r="F180" s="2" t="str">
        <f t="shared" si="2"/>
        <v/>
      </c>
    </row>
    <row r="181" spans="1:11" x14ac:dyDescent="0.3">
      <c r="A181" s="42" t="s">
        <v>618</v>
      </c>
      <c r="B181" s="10" t="s">
        <v>465</v>
      </c>
      <c r="C181" s="10" t="str">
        <f>VLOOKUP(B181,'Members Data'!$A$3:$F$337,2,FALSE)</f>
        <v>Annie Naylor</v>
      </c>
      <c r="D181" s="10">
        <f>VLOOKUP(B181,'Members Data'!$A$3:$F$337,3,FALSE)</f>
        <v>128</v>
      </c>
      <c r="E181" s="10" t="str">
        <f>VLOOKUP(B181,'Members Data'!$A$3:$F$337,4,FALSE)</f>
        <v>Withymead Pernod</v>
      </c>
      <c r="F181" s="2" t="str">
        <f t="shared" si="2"/>
        <v>J</v>
      </c>
      <c r="G181" s="10">
        <v>7</v>
      </c>
      <c r="H181" s="10">
        <v>5</v>
      </c>
      <c r="I181" s="10"/>
      <c r="J181" s="10"/>
      <c r="K181" s="10"/>
    </row>
    <row r="182" spans="1:11" x14ac:dyDescent="0.3">
      <c r="A182" s="42"/>
      <c r="B182" s="10" t="s">
        <v>42</v>
      </c>
      <c r="C182" s="10" t="str">
        <f>VLOOKUP(B182,'Members Data'!$A$3:$F$337,2,FALSE)</f>
        <v>Lara Mitchell</v>
      </c>
      <c r="D182" s="10">
        <f>VLOOKUP(B182,'Members Data'!$A$3:$F$337,3,FALSE)</f>
        <v>21</v>
      </c>
      <c r="E182" s="10" t="str">
        <f>VLOOKUP(B182,'Members Data'!$A$3:$F$337,4,FALSE)</f>
        <v>Sizzle</v>
      </c>
      <c r="F182" s="2" t="str">
        <f t="shared" si="2"/>
        <v>J</v>
      </c>
      <c r="G182" s="10">
        <v>6</v>
      </c>
      <c r="H182" s="10"/>
      <c r="I182" s="10"/>
      <c r="J182" s="10"/>
      <c r="K182" s="10"/>
    </row>
    <row r="183" spans="1:11" x14ac:dyDescent="0.3">
      <c r="A183" s="42"/>
      <c r="B183" s="10" t="s">
        <v>136</v>
      </c>
      <c r="C183" s="10" t="str">
        <f>VLOOKUP(B183,'Members Data'!$A$3:$F$337,2,FALSE)</f>
        <v>Alexia Woodman</v>
      </c>
      <c r="D183" s="10">
        <f>VLOOKUP(B183,'Members Data'!$A$3:$F$337,3,FALSE)</f>
        <v>98</v>
      </c>
      <c r="E183" s="10" t="str">
        <f>VLOOKUP(B183,'Members Data'!$A$3:$F$337,4,FALSE)</f>
        <v>Seves what time do you call this</v>
      </c>
      <c r="F183" s="2" t="str">
        <f t="shared" si="2"/>
        <v>J</v>
      </c>
      <c r="G183" s="10">
        <v>5</v>
      </c>
      <c r="H183" s="10">
        <v>4</v>
      </c>
      <c r="I183" s="10">
        <v>3</v>
      </c>
      <c r="J183" s="10">
        <v>8</v>
      </c>
      <c r="K183" s="10"/>
    </row>
    <row r="184" spans="1:11" x14ac:dyDescent="0.3">
      <c r="A184" s="42"/>
      <c r="B184" s="10" t="s">
        <v>53</v>
      </c>
      <c r="C184" s="10" t="str">
        <f>VLOOKUP(B184,'Members Data'!$A$3:$F$337,2,FALSE)</f>
        <v>Jessie Anne Slater</v>
      </c>
      <c r="D184" s="10">
        <f>VLOOKUP(B184,'Members Data'!$A$3:$F$337,3,FALSE)</f>
        <v>28</v>
      </c>
      <c r="E184" s="10" t="str">
        <f>VLOOKUP(B184,'Members Data'!$A$3:$F$337,4,FALSE)</f>
        <v>Cosford Challenger</v>
      </c>
      <c r="F184" s="2" t="str">
        <f t="shared" si="2"/>
        <v>J</v>
      </c>
      <c r="G184" s="10">
        <v>4</v>
      </c>
      <c r="H184" s="10">
        <v>6</v>
      </c>
      <c r="I184" s="10">
        <v>6</v>
      </c>
      <c r="J184" s="10">
        <v>4</v>
      </c>
      <c r="K184" s="10"/>
    </row>
    <row r="185" spans="1:11" x14ac:dyDescent="0.3">
      <c r="A185" s="42"/>
      <c r="B185" s="10" t="s">
        <v>255</v>
      </c>
      <c r="C185" s="10" t="str">
        <f>VLOOKUP(B185,'Members Data'!$A$3:$F$337,2,FALSE)</f>
        <v>Charlotte Whiteside</v>
      </c>
      <c r="D185" s="10">
        <f>VLOOKUP(B185,'Members Data'!$A$3:$F$337,3,FALSE)</f>
        <v>46</v>
      </c>
      <c r="E185" s="10" t="str">
        <f>VLOOKUP(B185,'Members Data'!$A$3:$F$337,4,FALSE)</f>
        <v>Julmar Cavalier</v>
      </c>
      <c r="F185" s="2" t="str">
        <f t="shared" si="2"/>
        <v>J</v>
      </c>
      <c r="G185" s="10">
        <v>3</v>
      </c>
      <c r="H185" s="10">
        <v>7</v>
      </c>
      <c r="I185" s="10">
        <v>5</v>
      </c>
      <c r="J185" s="10">
        <v>6</v>
      </c>
      <c r="K185" s="10"/>
    </row>
    <row r="186" spans="1:11" x14ac:dyDescent="0.3">
      <c r="A186" s="42"/>
      <c r="B186" s="10" t="s">
        <v>231</v>
      </c>
      <c r="C186" s="10" t="str">
        <f>VLOOKUP(B186,'Members Data'!$A$3:$F$337,2,FALSE)</f>
        <v>Charlotte Schofield</v>
      </c>
      <c r="D186" s="10">
        <f>VLOOKUP(B186,'Members Data'!$A$3:$F$337,3,FALSE)</f>
        <v>35</v>
      </c>
      <c r="E186" s="10" t="str">
        <f>VLOOKUP(B186,'Members Data'!$A$3:$F$337,4,FALSE)</f>
        <v>Firle Josephine</v>
      </c>
      <c r="F186" s="2" t="str">
        <f t="shared" si="2"/>
        <v>J</v>
      </c>
      <c r="G186" s="10">
        <v>2</v>
      </c>
      <c r="H186" s="10"/>
      <c r="I186" s="10">
        <v>7</v>
      </c>
      <c r="J186" s="10">
        <v>14</v>
      </c>
      <c r="K186" s="10"/>
    </row>
    <row r="187" spans="1:11" x14ac:dyDescent="0.3">
      <c r="A187" s="42"/>
      <c r="B187" s="10" t="s">
        <v>44</v>
      </c>
      <c r="C187" s="10" t="str">
        <f>VLOOKUP(B187,'Members Data'!$A$3:$F$337,2,FALSE)</f>
        <v>Lucas Benson</v>
      </c>
      <c r="D187" s="10">
        <f>VLOOKUP(B187,'Members Data'!$A$3:$F$337,3,FALSE)</f>
        <v>24</v>
      </c>
      <c r="E187" s="10" t="str">
        <f>VLOOKUP(B187,'Members Data'!$A$3:$F$337,4,FALSE)</f>
        <v>Toby</v>
      </c>
      <c r="F187" s="2" t="str">
        <f t="shared" si="2"/>
        <v>J</v>
      </c>
      <c r="G187" s="10"/>
      <c r="H187" s="10"/>
      <c r="I187" s="10"/>
      <c r="J187" s="10">
        <v>2</v>
      </c>
      <c r="K187" s="10"/>
    </row>
    <row r="188" spans="1:11" x14ac:dyDescent="0.3">
      <c r="A188" s="42"/>
      <c r="B188" s="10" t="s">
        <v>164</v>
      </c>
      <c r="C188" s="10" t="str">
        <f>VLOOKUP(B188,'Members Data'!$A$3:$F$337,2,FALSE)</f>
        <v>Jessica Irvine</v>
      </c>
      <c r="D188" s="10">
        <f>VLOOKUP(B188,'Members Data'!$A$3:$F$337,3,FALSE)</f>
        <v>75</v>
      </c>
      <c r="E188" s="10" t="str">
        <f>VLOOKUP(B188,'Members Data'!$A$3:$F$337,4,FALSE)</f>
        <v>Tango</v>
      </c>
      <c r="F188" s="2" t="str">
        <f t="shared" si="2"/>
        <v>J</v>
      </c>
      <c r="G188" s="10">
        <v>1</v>
      </c>
      <c r="H188" s="10">
        <v>2</v>
      </c>
      <c r="I188" s="10"/>
      <c r="J188" s="10"/>
      <c r="K188" s="10"/>
    </row>
    <row r="189" spans="1:11" x14ac:dyDescent="0.3">
      <c r="A189" s="42"/>
      <c r="B189" s="10" t="s">
        <v>111</v>
      </c>
      <c r="C189" s="10" t="str">
        <f>VLOOKUP(B189,'Members Data'!$A$3:$F$337,2,FALSE)</f>
        <v>Molly Monks</v>
      </c>
      <c r="D189" s="10">
        <f>VLOOKUP(B189,'Members Data'!$A$3:$F$337,3,FALSE)</f>
        <v>82</v>
      </c>
      <c r="E189" s="10" t="str">
        <f>VLOOKUP(B189,'Members Data'!$A$3:$F$337,4,FALSE)</f>
        <v>Langfield Tinsel Town</v>
      </c>
      <c r="F189" s="2" t="str">
        <f t="shared" si="2"/>
        <v>J</v>
      </c>
      <c r="G189" s="10">
        <v>1</v>
      </c>
      <c r="H189" s="10"/>
      <c r="I189" s="10"/>
      <c r="J189" s="10"/>
      <c r="K189" s="10"/>
    </row>
    <row r="190" spans="1:11" x14ac:dyDescent="0.3">
      <c r="A190" s="42"/>
      <c r="B190" s="10" t="s">
        <v>165</v>
      </c>
      <c r="C190" s="10" t="str">
        <f>VLOOKUP(B190,'Members Data'!$A$3:$F$337,2,FALSE)</f>
        <v>Lily Hulme</v>
      </c>
      <c r="D190" s="10">
        <f>VLOOKUP(B190,'Members Data'!$A$3:$F$337,3,FALSE)</f>
        <v>76</v>
      </c>
      <c r="E190" s="10" t="str">
        <f>VLOOKUP(B190,'Members Data'!$A$3:$F$337,4,FALSE)</f>
        <v>Popsters Timeout</v>
      </c>
      <c r="F190" s="2" t="str">
        <f t="shared" si="2"/>
        <v>J</v>
      </c>
      <c r="G190" s="10">
        <v>1</v>
      </c>
      <c r="H190" s="10">
        <v>3</v>
      </c>
      <c r="I190" s="10"/>
      <c r="J190" s="10">
        <v>12</v>
      </c>
      <c r="K190" s="10"/>
    </row>
    <row r="191" spans="1:11" x14ac:dyDescent="0.3">
      <c r="A191" s="42"/>
      <c r="B191" s="10" t="s">
        <v>695</v>
      </c>
      <c r="C191" s="10" t="str">
        <f>VLOOKUP(B191,'Members Data'!$A$3:$F$337,2,FALSE)</f>
        <v>Stanley Macloone</v>
      </c>
      <c r="D191" s="10">
        <f>VLOOKUP(B191,'Members Data'!$A$3:$F$337,3,FALSE)</f>
        <v>176</v>
      </c>
      <c r="E191" s="10" t="str">
        <f>VLOOKUP(B191,'Members Data'!$A$3:$F$337,4,FALSE)</f>
        <v xml:space="preserve">Newoak Quicksilver </v>
      </c>
      <c r="F191" s="2" t="str">
        <f t="shared" si="2"/>
        <v>J</v>
      </c>
      <c r="G191" s="10"/>
      <c r="H191" s="10">
        <v>1</v>
      </c>
      <c r="I191" s="10"/>
      <c r="J191" s="10"/>
      <c r="K191" s="10"/>
    </row>
    <row r="192" spans="1:11" x14ac:dyDescent="0.3">
      <c r="A192" s="42"/>
      <c r="B192" s="10" t="s">
        <v>556</v>
      </c>
      <c r="C192" s="10" t="str">
        <f>VLOOKUP(B192,'Members Data'!$A$3:$F$337,2,FALSE)</f>
        <v xml:space="preserve">Harper Wilding </v>
      </c>
      <c r="D192" s="10">
        <f>VLOOKUP(B192,'Members Data'!$A$3:$F$337,3,FALSE)</f>
        <v>156</v>
      </c>
      <c r="E192" s="10" t="str">
        <f>VLOOKUP(B192,'Members Data'!$A$3:$F$337,4,FALSE)</f>
        <v xml:space="preserve">Clanmill Horatio </v>
      </c>
      <c r="F192" s="2" t="str">
        <f t="shared" si="2"/>
        <v>J</v>
      </c>
      <c r="G192" s="10"/>
      <c r="H192" s="10">
        <v>1</v>
      </c>
      <c r="I192" s="10"/>
      <c r="J192" s="10"/>
      <c r="K192" s="10"/>
    </row>
    <row r="193" spans="1:11" x14ac:dyDescent="0.3">
      <c r="A193" s="42"/>
      <c r="B193" s="10" t="s">
        <v>163</v>
      </c>
      <c r="C193" s="10" t="str">
        <f>VLOOKUP(B193,'Members Data'!$A$3:$F$337,2,FALSE)</f>
        <v>Jessica Irvine</v>
      </c>
      <c r="D193" s="10">
        <f>VLOOKUP(B193,'Members Data'!$A$3:$F$337,3,FALSE)</f>
        <v>75</v>
      </c>
      <c r="E193" s="10" t="str">
        <f>VLOOKUP(B193,'Members Data'!$A$3:$F$337,4,FALSE)</f>
        <v>Coedana Boris</v>
      </c>
      <c r="F193" s="2" t="str">
        <f t="shared" si="2"/>
        <v>J</v>
      </c>
      <c r="G193" s="10"/>
      <c r="H193" s="10"/>
      <c r="I193" s="10">
        <v>4</v>
      </c>
      <c r="J193" s="10">
        <v>10</v>
      </c>
      <c r="K193" s="10"/>
    </row>
    <row r="194" spans="1:11" x14ac:dyDescent="0.3">
      <c r="A194" s="42"/>
      <c r="B194" s="10" t="s">
        <v>781</v>
      </c>
      <c r="C194" s="10" t="str">
        <f>VLOOKUP(B194,'Members Data'!$A$3:$F$337,2,FALSE)</f>
        <v>Isabella Gomes</v>
      </c>
      <c r="D194" s="10">
        <f>VLOOKUP(B194,'Members Data'!$A$3:$F$337,3,FALSE)</f>
        <v>72</v>
      </c>
      <c r="E194" s="10" t="str">
        <f>VLOOKUP(B194,'Members Data'!$A$3:$F$337,4,FALSE)</f>
        <v>Hope Kristabela</v>
      </c>
      <c r="F194" s="2" t="str">
        <f t="shared" si="2"/>
        <v>j</v>
      </c>
      <c r="G194" s="10"/>
      <c r="H194" s="10"/>
      <c r="I194" s="10"/>
      <c r="J194" s="10">
        <v>2</v>
      </c>
      <c r="K194" s="10"/>
    </row>
    <row r="195" spans="1:11" x14ac:dyDescent="0.3">
      <c r="A195" s="42"/>
      <c r="B195" s="10"/>
      <c r="C195" s="10" t="e">
        <f>VLOOKUP(B195,'Members Data'!$A$3:$F$337,2,FALSE)</f>
        <v>#N/A</v>
      </c>
      <c r="D195" s="10" t="e">
        <f>VLOOKUP(B195,'Members Data'!$A$3:$F$337,3,FALSE)</f>
        <v>#N/A</v>
      </c>
      <c r="E195" s="10" t="e">
        <f>VLOOKUP(B195,'Members Data'!$A$3:$F$337,4,FALSE)</f>
        <v>#N/A</v>
      </c>
      <c r="F195" s="2" t="str">
        <f t="shared" si="2"/>
        <v/>
      </c>
      <c r="G195" s="10"/>
      <c r="H195" s="10"/>
      <c r="I195" s="10"/>
      <c r="J195" s="10"/>
      <c r="K195" s="10"/>
    </row>
    <row r="196" spans="1:11" x14ac:dyDescent="0.3">
      <c r="A196" s="42"/>
      <c r="B196" s="10"/>
      <c r="C196" s="10" t="e">
        <f>VLOOKUP(B196,'Members Data'!$A$3:$F$337,2,FALSE)</f>
        <v>#N/A</v>
      </c>
      <c r="D196" s="10" t="e">
        <f>VLOOKUP(B196,'Members Data'!$A$3:$F$337,3,FALSE)</f>
        <v>#N/A</v>
      </c>
      <c r="E196" s="10" t="e">
        <f>VLOOKUP(B196,'Members Data'!$A$3:$F$337,4,FALSE)</f>
        <v>#N/A</v>
      </c>
      <c r="F196" s="2" t="str">
        <f t="shared" ref="F196:F245" si="3">LEFT(B196,1)</f>
        <v/>
      </c>
      <c r="G196" s="10"/>
      <c r="H196" s="10"/>
      <c r="I196" s="10"/>
      <c r="J196" s="10"/>
      <c r="K196" s="10"/>
    </row>
    <row r="197" spans="1:11" x14ac:dyDescent="0.3">
      <c r="A197" s="42"/>
      <c r="B197" s="10"/>
      <c r="C197" s="10" t="e">
        <f>VLOOKUP(B197,'Members Data'!$A$3:$F$337,2,FALSE)</f>
        <v>#N/A</v>
      </c>
      <c r="D197" s="10" t="e">
        <f>VLOOKUP(B197,'Members Data'!$A$3:$F$337,3,FALSE)</f>
        <v>#N/A</v>
      </c>
      <c r="E197" s="10" t="e">
        <f>VLOOKUP(B197,'Members Data'!$A$3:$F$337,4,FALSE)</f>
        <v>#N/A</v>
      </c>
      <c r="F197" s="2" t="str">
        <f t="shared" si="3"/>
        <v/>
      </c>
      <c r="G197" s="10"/>
      <c r="H197" s="10"/>
      <c r="I197" s="10"/>
      <c r="J197" s="10"/>
      <c r="K197" s="10"/>
    </row>
    <row r="198" spans="1:11" x14ac:dyDescent="0.3">
      <c r="A198" s="42"/>
      <c r="B198" s="10"/>
      <c r="C198" s="10" t="e">
        <f>VLOOKUP(B198,'Members Data'!$A$3:$F$337,2,FALSE)</f>
        <v>#N/A</v>
      </c>
      <c r="D198" s="10" t="e">
        <f>VLOOKUP(B198,'Members Data'!$A$3:$F$337,3,FALSE)</f>
        <v>#N/A</v>
      </c>
      <c r="E198" s="10" t="e">
        <f>VLOOKUP(B198,'Members Data'!$A$3:$F$337,4,FALSE)</f>
        <v>#N/A</v>
      </c>
      <c r="F198" s="2" t="str">
        <f t="shared" si="3"/>
        <v/>
      </c>
      <c r="G198" s="10"/>
      <c r="H198" s="10"/>
      <c r="I198" s="10"/>
      <c r="J198" s="10"/>
      <c r="K198" s="10"/>
    </row>
    <row r="199" spans="1:11" x14ac:dyDescent="0.3">
      <c r="A199" s="42"/>
      <c r="B199" s="10"/>
      <c r="C199" s="10" t="e">
        <f>VLOOKUP(B199,'Members Data'!$A$3:$F$337,2,FALSE)</f>
        <v>#N/A</v>
      </c>
      <c r="D199" s="10" t="e">
        <f>VLOOKUP(B199,'Members Data'!$A$3:$F$337,3,FALSE)</f>
        <v>#N/A</v>
      </c>
      <c r="E199" s="10" t="e">
        <f>VLOOKUP(B199,'Members Data'!$A$3:$F$337,4,FALSE)</f>
        <v>#N/A</v>
      </c>
      <c r="F199" s="2" t="str">
        <f t="shared" si="3"/>
        <v/>
      </c>
      <c r="G199" s="10"/>
      <c r="H199" s="10"/>
      <c r="I199" s="10"/>
      <c r="J199" s="10"/>
      <c r="K199" s="10"/>
    </row>
    <row r="200" spans="1:11" x14ac:dyDescent="0.3">
      <c r="A200" s="42"/>
      <c r="B200" s="10"/>
      <c r="C200" s="10" t="e">
        <f>VLOOKUP(B200,'Members Data'!$A$3:$F$337,2,FALSE)</f>
        <v>#N/A</v>
      </c>
      <c r="D200" s="10" t="e">
        <f>VLOOKUP(B200,'Members Data'!$A$3:$F$337,3,FALSE)</f>
        <v>#N/A</v>
      </c>
      <c r="E200" s="10" t="e">
        <f>VLOOKUP(B200,'Members Data'!$A$3:$F$337,4,FALSE)</f>
        <v>#N/A</v>
      </c>
      <c r="F200" s="2" t="str">
        <f t="shared" si="3"/>
        <v/>
      </c>
      <c r="G200" s="10"/>
      <c r="H200" s="10"/>
      <c r="I200" s="10"/>
      <c r="J200" s="10"/>
      <c r="K200" s="10"/>
    </row>
    <row r="201" spans="1:11" x14ac:dyDescent="0.3">
      <c r="A201" s="42"/>
      <c r="B201" s="10"/>
      <c r="C201" s="10" t="e">
        <f>VLOOKUP(B201,'Members Data'!$A$3:$F$337,2,FALSE)</f>
        <v>#N/A</v>
      </c>
      <c r="D201" s="10" t="e">
        <f>VLOOKUP(B201,'Members Data'!$A$3:$F$337,3,FALSE)</f>
        <v>#N/A</v>
      </c>
      <c r="E201" s="10" t="e">
        <f>VLOOKUP(B201,'Members Data'!$A$3:$F$337,4,FALSE)</f>
        <v>#N/A</v>
      </c>
      <c r="F201" s="2" t="str">
        <f t="shared" si="3"/>
        <v/>
      </c>
      <c r="G201" s="10"/>
      <c r="H201" s="10"/>
      <c r="I201" s="10"/>
      <c r="J201" s="10"/>
      <c r="K201" s="10"/>
    </row>
    <row r="202" spans="1:11" x14ac:dyDescent="0.3">
      <c r="A202" s="13"/>
      <c r="C202" s="1"/>
      <c r="D202" s="1"/>
      <c r="E202" s="1"/>
      <c r="F202" s="2" t="str">
        <f t="shared" si="3"/>
        <v/>
      </c>
    </row>
    <row r="203" spans="1:11" x14ac:dyDescent="0.3">
      <c r="A203" s="43" t="s">
        <v>619</v>
      </c>
      <c r="B203" s="11" t="s">
        <v>216</v>
      </c>
      <c r="C203" s="11" t="str">
        <f>VLOOKUP(B203,'Members Data'!$A$3:$F$337,2,FALSE)</f>
        <v>Alyssia Jones</v>
      </c>
      <c r="D203" s="11">
        <f>VLOOKUP(B203,'Members Data'!$A$3:$F$337,3,FALSE)</f>
        <v>29</v>
      </c>
      <c r="E203" s="11" t="str">
        <f>VLOOKUP(B203,'Members Data'!$A$3:$F$337,4,FALSE)</f>
        <v>Pumphill Bedlam</v>
      </c>
      <c r="F203" s="2" t="str">
        <f t="shared" si="3"/>
        <v>J</v>
      </c>
      <c r="G203" s="11">
        <v>7</v>
      </c>
      <c r="H203" s="11">
        <v>6</v>
      </c>
      <c r="I203" s="11">
        <v>7</v>
      </c>
      <c r="J203" s="11">
        <v>12</v>
      </c>
      <c r="K203" s="11"/>
    </row>
    <row r="204" spans="1:11" x14ac:dyDescent="0.3">
      <c r="A204" s="43"/>
      <c r="B204" s="11" t="s">
        <v>88</v>
      </c>
      <c r="C204" s="11" t="str">
        <f>VLOOKUP(B204,'Members Data'!$A$3:$F$337,2,FALSE)</f>
        <v>Millie Cure</v>
      </c>
      <c r="D204" s="11">
        <f>VLOOKUP(B204,'Members Data'!$A$3:$F$337,3,FALSE)</f>
        <v>60</v>
      </c>
      <c r="E204" s="11" t="str">
        <f>VLOOKUP(B204,'Members Data'!$A$3:$F$337,4,FALSE)</f>
        <v>Birchmoor Drover</v>
      </c>
      <c r="F204" s="2" t="str">
        <f t="shared" si="3"/>
        <v>J</v>
      </c>
      <c r="G204" s="11">
        <v>6</v>
      </c>
      <c r="H204" s="11"/>
      <c r="I204" s="11"/>
      <c r="J204" s="11"/>
      <c r="K204" s="11"/>
    </row>
    <row r="205" spans="1:11" x14ac:dyDescent="0.3">
      <c r="A205" s="43"/>
      <c r="B205" s="11" t="s">
        <v>69</v>
      </c>
      <c r="C205" s="11" t="str">
        <f>VLOOKUP(B205,'Members Data'!$A$3:$F$337,2,FALSE)</f>
        <v>JessieLea Winston</v>
      </c>
      <c r="D205" s="11">
        <f>VLOOKUP(B205,'Members Data'!$A$3:$F$337,3,FALSE)</f>
        <v>41</v>
      </c>
      <c r="E205" s="11" t="str">
        <f>VLOOKUP(B205,'Members Data'!$A$3:$F$337,4,FALSE)</f>
        <v>Trojan War</v>
      </c>
      <c r="F205" s="2" t="str">
        <f t="shared" si="3"/>
        <v>J</v>
      </c>
      <c r="G205" s="11">
        <v>5</v>
      </c>
      <c r="H205" s="11">
        <v>5</v>
      </c>
      <c r="I205" s="11">
        <v>6</v>
      </c>
      <c r="J205" s="11">
        <v>4</v>
      </c>
      <c r="K205" s="11"/>
    </row>
    <row r="206" spans="1:11" x14ac:dyDescent="0.3">
      <c r="A206" s="43"/>
      <c r="B206" s="11" t="s">
        <v>133</v>
      </c>
      <c r="C206" s="11" t="str">
        <f>VLOOKUP(B206,'Members Data'!$A$3:$F$337,2,FALSE)</f>
        <v>Jessica Cowell</v>
      </c>
      <c r="D206" s="11">
        <f>VLOOKUP(B206,'Members Data'!$A$3:$F$337,3,FALSE)</f>
        <v>97</v>
      </c>
      <c r="E206" s="11" t="str">
        <f>VLOOKUP(B206,'Members Data'!$A$3:$F$337,4,FALSE)</f>
        <v>Trinket</v>
      </c>
      <c r="F206" s="2" t="str">
        <f t="shared" si="3"/>
        <v>J</v>
      </c>
      <c r="G206" s="11">
        <v>4</v>
      </c>
      <c r="H206" s="11"/>
      <c r="I206" s="11"/>
      <c r="J206" s="11"/>
      <c r="K206" s="11"/>
    </row>
    <row r="207" spans="1:11" x14ac:dyDescent="0.3">
      <c r="A207" s="43"/>
      <c r="B207" s="11" t="s">
        <v>479</v>
      </c>
      <c r="C207" s="11" t="str">
        <f>VLOOKUP(B207,'Members Data'!$A$3:$F$337,2,FALSE)</f>
        <v>Jamie-Anne Smalley</v>
      </c>
      <c r="D207" s="11">
        <f>VLOOKUP(B207,'Members Data'!$A$3:$F$337,3,FALSE)</f>
        <v>132</v>
      </c>
      <c r="E207" s="11" t="str">
        <f>VLOOKUP(B207,'Members Data'!$A$3:$F$337,4,FALSE)</f>
        <v>Karachis Ginger ninja</v>
      </c>
      <c r="F207" s="2" t="str">
        <f t="shared" si="3"/>
        <v>J</v>
      </c>
      <c r="G207" s="11">
        <v>3</v>
      </c>
      <c r="H207" s="11">
        <v>4</v>
      </c>
      <c r="I207" s="11">
        <v>4</v>
      </c>
      <c r="J207" s="11">
        <v>6</v>
      </c>
      <c r="K207" s="11"/>
    </row>
    <row r="208" spans="1:11" x14ac:dyDescent="0.3">
      <c r="A208" s="43"/>
      <c r="B208" s="11" t="s">
        <v>107</v>
      </c>
      <c r="C208" s="11" t="str">
        <f>VLOOKUP(B208,'Members Data'!$A$3:$F$337,2,FALSE)</f>
        <v>Mille Evans</v>
      </c>
      <c r="D208" s="11">
        <f>VLOOKUP(B208,'Members Data'!$A$3:$F$337,3,FALSE)</f>
        <v>79</v>
      </c>
      <c r="E208" s="11" t="str">
        <f>VLOOKUP(B208,'Members Data'!$A$3:$F$337,4,FALSE)</f>
        <v>Domino</v>
      </c>
      <c r="F208" s="2" t="str">
        <f t="shared" si="3"/>
        <v>J</v>
      </c>
      <c r="G208" s="11">
        <v>2</v>
      </c>
      <c r="H208" s="11"/>
      <c r="I208" s="11"/>
      <c r="J208" s="11"/>
      <c r="K208" s="11"/>
    </row>
    <row r="209" spans="1:11" x14ac:dyDescent="0.3">
      <c r="A209" s="43"/>
      <c r="B209" s="11" t="s">
        <v>201</v>
      </c>
      <c r="C209" s="11" t="str">
        <f>VLOOKUP(B209,'Members Data'!$A$3:$F$337,2,FALSE)</f>
        <v>Eva Phelps</v>
      </c>
      <c r="D209" s="11">
        <f>VLOOKUP(B209,'Members Data'!$A$3:$F$337,3,FALSE)</f>
        <v>16</v>
      </c>
      <c r="E209" s="11" t="str">
        <f>VLOOKUP(B209,'Members Data'!$A$3:$F$337,4,FALSE)</f>
        <v>Cara</v>
      </c>
      <c r="F209" s="2" t="str">
        <f t="shared" si="3"/>
        <v>J</v>
      </c>
      <c r="G209" s="11"/>
      <c r="H209" s="11">
        <v>7</v>
      </c>
      <c r="I209" s="11">
        <v>5</v>
      </c>
      <c r="J209" s="11"/>
      <c r="K209" s="11"/>
    </row>
    <row r="210" spans="1:11" x14ac:dyDescent="0.3">
      <c r="A210" s="43"/>
      <c r="B210" s="11" t="s">
        <v>316</v>
      </c>
      <c r="C210" s="11" t="str">
        <f>VLOOKUP(B210,'Members Data'!$A$3:$F$337,2,FALSE)</f>
        <v>Emily Irvine</v>
      </c>
      <c r="D210" s="11">
        <f>VLOOKUP(B210,'Members Data'!$A$3:$F$337,3,FALSE)</f>
        <v>74</v>
      </c>
      <c r="E210" s="11" t="str">
        <f>VLOOKUP(B210,'Members Data'!$A$3:$F$337,4,FALSE)</f>
        <v>Coedana Boris</v>
      </c>
      <c r="F210" s="2" t="str">
        <f t="shared" si="3"/>
        <v>J</v>
      </c>
      <c r="G210" s="11"/>
      <c r="H210" s="11"/>
      <c r="I210" s="11">
        <v>3</v>
      </c>
      <c r="J210" s="11">
        <v>2</v>
      </c>
      <c r="K210" s="11"/>
    </row>
    <row r="211" spans="1:11" x14ac:dyDescent="0.3">
      <c r="A211" s="43"/>
      <c r="B211" s="11" t="s">
        <v>776</v>
      </c>
      <c r="C211" s="11" t="str">
        <f>VLOOKUP(B211,'Members Data'!$A$3:$F$337,2,FALSE)</f>
        <v>Reeva Gardner</v>
      </c>
      <c r="D211" s="11">
        <f>VLOOKUP(B211,'Members Data'!$A$3:$F$337,3,FALSE)</f>
        <v>185</v>
      </c>
      <c r="E211" s="11" t="str">
        <f>VLOOKUP(B211,'Members Data'!$A$3:$F$337,4,FALSE)</f>
        <v>Serif Honey Bear</v>
      </c>
      <c r="F211" s="2" t="str">
        <f t="shared" si="3"/>
        <v>j</v>
      </c>
      <c r="G211" s="11"/>
      <c r="H211" s="11"/>
      <c r="I211" s="11"/>
      <c r="J211" s="11">
        <v>14</v>
      </c>
      <c r="K211" s="11"/>
    </row>
    <row r="212" spans="1:11" x14ac:dyDescent="0.3">
      <c r="A212" s="43"/>
      <c r="B212" s="11" t="s">
        <v>782</v>
      </c>
      <c r="C212" s="11" t="str">
        <f>VLOOKUP(B212,'Members Data'!$A$3:$F$337,2,FALSE)</f>
        <v>Rosie Shield</v>
      </c>
      <c r="D212" s="11">
        <f>VLOOKUP(B212,'Members Data'!$A$3:$F$337,3,FALSE)</f>
        <v>34</v>
      </c>
      <c r="E212" s="11" t="str">
        <f>VLOOKUP(B212,'Members Data'!$A$3:$F$337,4,FALSE)</f>
        <v>Highbrook Phantom Fire</v>
      </c>
      <c r="F212" s="2" t="str">
        <f t="shared" si="3"/>
        <v>j</v>
      </c>
      <c r="G212" s="11"/>
      <c r="H212" s="11"/>
      <c r="I212" s="11"/>
      <c r="J212" s="11">
        <v>10</v>
      </c>
      <c r="K212" s="11"/>
    </row>
    <row r="213" spans="1:11" x14ac:dyDescent="0.3">
      <c r="A213" s="43"/>
      <c r="B213" s="11" t="s">
        <v>783</v>
      </c>
      <c r="C213" s="11" t="str">
        <f>VLOOKUP(B213,'Members Data'!$A$3:$F$337,2,FALSE)</f>
        <v>Teddy Bamber</v>
      </c>
      <c r="D213" s="11">
        <f>VLOOKUP(B213,'Members Data'!$A$3:$F$337,3,FALSE)</f>
        <v>95</v>
      </c>
      <c r="E213" s="11" t="str">
        <f>VLOOKUP(B213,'Members Data'!$A$3:$F$337,4,FALSE)</f>
        <v>Miss Isabella Georgia</v>
      </c>
      <c r="F213" s="2" t="str">
        <f t="shared" si="3"/>
        <v>j</v>
      </c>
      <c r="G213" s="11"/>
      <c r="H213" s="11"/>
      <c r="I213" s="11"/>
      <c r="J213" s="11">
        <v>8</v>
      </c>
      <c r="K213" s="11"/>
    </row>
    <row r="214" spans="1:11" x14ac:dyDescent="0.3">
      <c r="A214" s="43"/>
      <c r="B214" s="11" t="s">
        <v>779</v>
      </c>
      <c r="C214" s="11" t="str">
        <f>VLOOKUP(B214,'Members Data'!$A$3:$F$337,2,FALSE)</f>
        <v>Jessica Cowell</v>
      </c>
      <c r="D214" s="11">
        <f>VLOOKUP(B214,'Members Data'!$A$3:$F$337,3,FALSE)</f>
        <v>97</v>
      </c>
      <c r="E214" s="11" t="str">
        <f>VLOOKUP(B214,'Members Data'!$A$3:$F$337,4,FALSE)</f>
        <v>Bella</v>
      </c>
      <c r="F214" s="2" t="str">
        <f t="shared" si="3"/>
        <v>j</v>
      </c>
      <c r="G214" s="11"/>
      <c r="H214" s="11"/>
      <c r="I214" s="11"/>
      <c r="J214" s="11">
        <v>2</v>
      </c>
      <c r="K214" s="11"/>
    </row>
    <row r="215" spans="1:11" x14ac:dyDescent="0.3">
      <c r="A215" s="43"/>
      <c r="B215" s="11"/>
      <c r="C215" s="11" t="e">
        <f>VLOOKUP(B215,'Members Data'!$A$3:$F$337,2,FALSE)</f>
        <v>#N/A</v>
      </c>
      <c r="D215" s="11" t="e">
        <f>VLOOKUP(B215,'Members Data'!$A$3:$F$337,3,FALSE)</f>
        <v>#N/A</v>
      </c>
      <c r="E215" s="11" t="e">
        <f>VLOOKUP(B215,'Members Data'!$A$3:$F$337,4,FALSE)</f>
        <v>#N/A</v>
      </c>
      <c r="F215" s="2" t="str">
        <f t="shared" si="3"/>
        <v/>
      </c>
      <c r="G215" s="11"/>
      <c r="H215" s="11"/>
      <c r="I215" s="11"/>
      <c r="J215" s="11"/>
      <c r="K215" s="11"/>
    </row>
    <row r="216" spans="1:11" x14ac:dyDescent="0.3">
      <c r="A216" s="43"/>
      <c r="B216" s="11"/>
      <c r="C216" s="11" t="e">
        <f>VLOOKUP(B216,'Members Data'!$A$3:$F$337,2,FALSE)</f>
        <v>#N/A</v>
      </c>
      <c r="D216" s="11" t="e">
        <f>VLOOKUP(B216,'Members Data'!$A$3:$F$337,3,FALSE)</f>
        <v>#N/A</v>
      </c>
      <c r="E216" s="11" t="e">
        <f>VLOOKUP(B216,'Members Data'!$A$3:$F$337,4,FALSE)</f>
        <v>#N/A</v>
      </c>
      <c r="F216" s="2" t="str">
        <f t="shared" si="3"/>
        <v/>
      </c>
      <c r="G216" s="11"/>
      <c r="H216" s="11"/>
      <c r="I216" s="11"/>
      <c r="J216" s="11"/>
      <c r="K216" s="11"/>
    </row>
    <row r="217" spans="1:11" x14ac:dyDescent="0.3">
      <c r="A217" s="43"/>
      <c r="B217" s="11"/>
      <c r="C217" s="11" t="e">
        <f>VLOOKUP(B217,'Members Data'!$A$3:$F$337,2,FALSE)</f>
        <v>#N/A</v>
      </c>
      <c r="D217" s="11" t="e">
        <f>VLOOKUP(B217,'Members Data'!$A$3:$F$337,3,FALSE)</f>
        <v>#N/A</v>
      </c>
      <c r="E217" s="11" t="e">
        <f>VLOOKUP(B217,'Members Data'!$A$3:$F$337,4,FALSE)</f>
        <v>#N/A</v>
      </c>
      <c r="F217" s="2" t="str">
        <f t="shared" si="3"/>
        <v/>
      </c>
      <c r="G217" s="11"/>
      <c r="H217" s="11"/>
      <c r="I217" s="11"/>
      <c r="J217" s="11"/>
      <c r="K217" s="11"/>
    </row>
    <row r="218" spans="1:11" x14ac:dyDescent="0.3">
      <c r="A218" s="43"/>
      <c r="B218" s="11"/>
      <c r="C218" s="11" t="e">
        <f>VLOOKUP(B218,'Members Data'!$A$3:$F$337,2,FALSE)</f>
        <v>#N/A</v>
      </c>
      <c r="D218" s="11" t="e">
        <f>VLOOKUP(B218,'Members Data'!$A$3:$F$337,3,FALSE)</f>
        <v>#N/A</v>
      </c>
      <c r="E218" s="11" t="e">
        <f>VLOOKUP(B218,'Members Data'!$A$3:$F$337,4,FALSE)</f>
        <v>#N/A</v>
      </c>
      <c r="F218" s="2" t="str">
        <f t="shared" si="3"/>
        <v/>
      </c>
      <c r="G218" s="11"/>
      <c r="H218" s="11"/>
      <c r="I218" s="11"/>
      <c r="J218" s="11"/>
      <c r="K218" s="11"/>
    </row>
    <row r="219" spans="1:11" x14ac:dyDescent="0.3">
      <c r="A219" s="43"/>
      <c r="B219" s="11"/>
      <c r="C219" s="11" t="e">
        <f>VLOOKUP(B219,'Members Data'!$A$3:$F$337,2,FALSE)</f>
        <v>#N/A</v>
      </c>
      <c r="D219" s="11" t="e">
        <f>VLOOKUP(B219,'Members Data'!$A$3:$F$337,3,FALSE)</f>
        <v>#N/A</v>
      </c>
      <c r="E219" s="11" t="e">
        <f>VLOOKUP(B219,'Members Data'!$A$3:$F$337,4,FALSE)</f>
        <v>#N/A</v>
      </c>
      <c r="F219" s="2" t="str">
        <f t="shared" si="3"/>
        <v/>
      </c>
      <c r="G219" s="11"/>
      <c r="H219" s="11"/>
      <c r="I219" s="11"/>
      <c r="J219" s="11"/>
      <c r="K219" s="11"/>
    </row>
    <row r="220" spans="1:11" x14ac:dyDescent="0.3">
      <c r="A220" s="43"/>
      <c r="B220" s="11"/>
      <c r="C220" s="11" t="e">
        <f>VLOOKUP(B220,'Members Data'!$A$3:$F$337,2,FALSE)</f>
        <v>#N/A</v>
      </c>
      <c r="D220" s="11" t="e">
        <f>VLOOKUP(B220,'Members Data'!$A$3:$F$337,3,FALSE)</f>
        <v>#N/A</v>
      </c>
      <c r="E220" s="11" t="e">
        <f>VLOOKUP(B220,'Members Data'!$A$3:$F$337,4,FALSE)</f>
        <v>#N/A</v>
      </c>
      <c r="F220" s="2" t="str">
        <f t="shared" si="3"/>
        <v/>
      </c>
      <c r="G220" s="11"/>
      <c r="H220" s="11"/>
      <c r="I220" s="11"/>
      <c r="J220" s="11"/>
      <c r="K220" s="11"/>
    </row>
    <row r="221" spans="1:11" x14ac:dyDescent="0.3">
      <c r="A221" s="43"/>
      <c r="B221" s="11"/>
      <c r="C221" s="11" t="e">
        <f>VLOOKUP(B221,'Members Data'!$A$3:$F$337,2,FALSE)</f>
        <v>#N/A</v>
      </c>
      <c r="D221" s="11" t="e">
        <f>VLOOKUP(B221,'Members Data'!$A$3:$F$337,3,FALSE)</f>
        <v>#N/A</v>
      </c>
      <c r="E221" s="11" t="e">
        <f>VLOOKUP(B221,'Members Data'!$A$3:$F$337,4,FALSE)</f>
        <v>#N/A</v>
      </c>
      <c r="F221" s="2" t="str">
        <f t="shared" si="3"/>
        <v/>
      </c>
      <c r="G221" s="11"/>
      <c r="H221" s="11"/>
      <c r="I221" s="11"/>
      <c r="J221" s="11"/>
      <c r="K221" s="11"/>
    </row>
    <row r="222" spans="1:11" x14ac:dyDescent="0.3">
      <c r="A222" s="43"/>
      <c r="B222" s="11"/>
      <c r="C222" s="11" t="e">
        <f>VLOOKUP(B222,'Members Data'!$A$3:$F$337,2,FALSE)</f>
        <v>#N/A</v>
      </c>
      <c r="D222" s="11" t="e">
        <f>VLOOKUP(B222,'Members Data'!$A$3:$F$337,3,FALSE)</f>
        <v>#N/A</v>
      </c>
      <c r="E222" s="11" t="e">
        <f>VLOOKUP(B222,'Members Data'!$A$3:$F$337,4,FALSE)</f>
        <v>#N/A</v>
      </c>
      <c r="F222" s="2" t="str">
        <f t="shared" si="3"/>
        <v/>
      </c>
      <c r="G222" s="11"/>
      <c r="H222" s="11"/>
      <c r="I222" s="11"/>
      <c r="J222" s="11"/>
      <c r="K222" s="11"/>
    </row>
    <row r="223" spans="1:11" x14ac:dyDescent="0.3">
      <c r="A223" s="43"/>
      <c r="B223" s="11"/>
      <c r="C223" s="11" t="e">
        <f>VLOOKUP(B223,'Members Data'!$A$3:$F$337,2,FALSE)</f>
        <v>#N/A</v>
      </c>
      <c r="D223" s="11" t="e">
        <f>VLOOKUP(B223,'Members Data'!$A$3:$F$337,3,FALSE)</f>
        <v>#N/A</v>
      </c>
      <c r="E223" s="11" t="e">
        <f>VLOOKUP(B223,'Members Data'!$A$3:$F$337,4,FALSE)</f>
        <v>#N/A</v>
      </c>
      <c r="F223" s="2" t="str">
        <f t="shared" si="3"/>
        <v/>
      </c>
      <c r="G223" s="11"/>
      <c r="H223" s="11"/>
      <c r="I223" s="11"/>
      <c r="J223" s="11"/>
      <c r="K223" s="11"/>
    </row>
    <row r="224" spans="1:11" x14ac:dyDescent="0.3">
      <c r="F224" s="2" t="str">
        <f t="shared" si="3"/>
        <v/>
      </c>
    </row>
    <row r="225" spans="1:11" x14ac:dyDescent="0.3">
      <c r="A225" s="45" t="s">
        <v>10</v>
      </c>
      <c r="B225" s="14"/>
      <c r="C225" s="14" t="e">
        <f>VLOOKUP(B225,'Members Data'!$A$3:$F$337,2,FALSE)</f>
        <v>#N/A</v>
      </c>
      <c r="D225" s="14" t="e">
        <f>VLOOKUP(B225,'Members Data'!$A$3:$F$337,3,FALSE)</f>
        <v>#N/A</v>
      </c>
      <c r="E225" s="14" t="e">
        <f>VLOOKUP(B225,'Members Data'!$A$3:$F$337,4,FALSE)</f>
        <v>#N/A</v>
      </c>
      <c r="F225" s="2" t="str">
        <f t="shared" si="3"/>
        <v/>
      </c>
      <c r="G225" s="14"/>
      <c r="H225" s="14"/>
      <c r="I225" s="14"/>
      <c r="J225" s="14"/>
      <c r="K225" s="14"/>
    </row>
    <row r="226" spans="1:11" x14ac:dyDescent="0.3">
      <c r="A226" s="45"/>
      <c r="B226" s="14"/>
      <c r="C226" s="14" t="e">
        <f>VLOOKUP(B226,'Members Data'!$A$3:$F$337,2,FALSE)</f>
        <v>#N/A</v>
      </c>
      <c r="D226" s="14" t="e">
        <f>VLOOKUP(B226,'Members Data'!$A$3:$F$337,3,FALSE)</f>
        <v>#N/A</v>
      </c>
      <c r="E226" s="14" t="e">
        <f>VLOOKUP(B226,'Members Data'!$A$3:$F$337,4,FALSE)</f>
        <v>#N/A</v>
      </c>
      <c r="F226" s="2" t="str">
        <f t="shared" si="3"/>
        <v/>
      </c>
      <c r="G226" s="14"/>
      <c r="H226" s="14"/>
      <c r="I226" s="14"/>
      <c r="J226" s="14"/>
      <c r="K226" s="14"/>
    </row>
    <row r="227" spans="1:11" x14ac:dyDescent="0.3">
      <c r="A227" s="45"/>
      <c r="B227" s="14"/>
      <c r="C227" s="14" t="e">
        <f>VLOOKUP(B227,'Members Data'!$A$3:$F$337,2,FALSE)</f>
        <v>#N/A</v>
      </c>
      <c r="D227" s="14" t="e">
        <f>VLOOKUP(B227,'Members Data'!$A$3:$F$337,3,FALSE)</f>
        <v>#N/A</v>
      </c>
      <c r="E227" s="14" t="e">
        <f>VLOOKUP(B227,'Members Data'!$A$3:$F$337,4,FALSE)</f>
        <v>#N/A</v>
      </c>
      <c r="F227" s="2" t="str">
        <f t="shared" si="3"/>
        <v/>
      </c>
      <c r="G227" s="14"/>
      <c r="H227" s="14"/>
      <c r="I227" s="14"/>
      <c r="J227" s="14"/>
      <c r="K227" s="14"/>
    </row>
    <row r="228" spans="1:11" x14ac:dyDescent="0.3">
      <c r="A228" s="45"/>
      <c r="B228" s="14"/>
      <c r="C228" s="14" t="e">
        <f>VLOOKUP(B228,'Members Data'!$A$3:$F$337,2,FALSE)</f>
        <v>#N/A</v>
      </c>
      <c r="D228" s="14" t="e">
        <f>VLOOKUP(B228,'Members Data'!$A$3:$F$337,3,FALSE)</f>
        <v>#N/A</v>
      </c>
      <c r="E228" s="14" t="e">
        <f>VLOOKUP(B228,'Members Data'!$A$3:$F$337,4,FALSE)</f>
        <v>#N/A</v>
      </c>
      <c r="F228" s="2" t="str">
        <f t="shared" si="3"/>
        <v/>
      </c>
      <c r="G228" s="14"/>
      <c r="H228" s="14"/>
      <c r="I228" s="14"/>
      <c r="J228" s="14"/>
      <c r="K228" s="14"/>
    </row>
    <row r="229" spans="1:11" x14ac:dyDescent="0.3">
      <c r="A229" s="45"/>
      <c r="B229" s="14"/>
      <c r="C229" s="14" t="e">
        <f>VLOOKUP(B229,'Members Data'!$A$3:$F$337,2,FALSE)</f>
        <v>#N/A</v>
      </c>
      <c r="D229" s="14" t="e">
        <f>VLOOKUP(B229,'Members Data'!$A$3:$F$337,3,FALSE)</f>
        <v>#N/A</v>
      </c>
      <c r="E229" s="14" t="e">
        <f>VLOOKUP(B229,'Members Data'!$A$3:$F$337,4,FALSE)</f>
        <v>#N/A</v>
      </c>
      <c r="F229" s="2" t="str">
        <f t="shared" si="3"/>
        <v/>
      </c>
      <c r="G229" s="14"/>
      <c r="H229" s="14"/>
      <c r="I229" s="14"/>
      <c r="J229" s="14"/>
      <c r="K229" s="14"/>
    </row>
    <row r="230" spans="1:11" x14ac:dyDescent="0.3">
      <c r="A230" s="45"/>
      <c r="B230" s="14"/>
      <c r="C230" s="14" t="e">
        <f>VLOOKUP(B230,'Members Data'!$A$3:$F$337,2,FALSE)</f>
        <v>#N/A</v>
      </c>
      <c r="D230" s="14" t="e">
        <f>VLOOKUP(B230,'Members Data'!$A$3:$F$337,3,FALSE)</f>
        <v>#N/A</v>
      </c>
      <c r="E230" s="14" t="e">
        <f>VLOOKUP(B230,'Members Data'!$A$3:$F$337,4,FALSE)</f>
        <v>#N/A</v>
      </c>
      <c r="F230" s="2" t="str">
        <f t="shared" si="3"/>
        <v/>
      </c>
      <c r="G230" s="14"/>
      <c r="H230" s="14"/>
      <c r="I230" s="14"/>
      <c r="J230" s="14"/>
      <c r="K230" s="14"/>
    </row>
    <row r="231" spans="1:11" x14ac:dyDescent="0.3">
      <c r="A231" s="45"/>
      <c r="B231" s="14"/>
      <c r="C231" s="14" t="e">
        <f>VLOOKUP(B231,'Members Data'!$A$3:$F$337,2,FALSE)</f>
        <v>#N/A</v>
      </c>
      <c r="D231" s="14" t="e">
        <f>VLOOKUP(B231,'Members Data'!$A$3:$F$337,3,FALSE)</f>
        <v>#N/A</v>
      </c>
      <c r="E231" s="14" t="e">
        <f>VLOOKUP(B231,'Members Data'!$A$3:$F$337,4,FALSE)</f>
        <v>#N/A</v>
      </c>
      <c r="F231" s="2" t="str">
        <f t="shared" si="3"/>
        <v/>
      </c>
      <c r="G231" s="14"/>
      <c r="H231" s="14"/>
      <c r="I231" s="14"/>
      <c r="J231" s="14"/>
      <c r="K231" s="14"/>
    </row>
    <row r="232" spans="1:11" x14ac:dyDescent="0.3">
      <c r="A232" s="45"/>
      <c r="B232" s="14"/>
      <c r="C232" s="14" t="e">
        <f>VLOOKUP(B232,'Members Data'!$A$3:$F$337,2,FALSE)</f>
        <v>#N/A</v>
      </c>
      <c r="D232" s="14" t="e">
        <f>VLOOKUP(B232,'Members Data'!$A$3:$F$337,3,FALSE)</f>
        <v>#N/A</v>
      </c>
      <c r="E232" s="14" t="e">
        <f>VLOOKUP(B232,'Members Data'!$A$3:$F$337,4,FALSE)</f>
        <v>#N/A</v>
      </c>
      <c r="F232" s="2" t="str">
        <f t="shared" si="3"/>
        <v/>
      </c>
      <c r="G232" s="14"/>
      <c r="H232" s="14"/>
      <c r="I232" s="14"/>
      <c r="J232" s="14"/>
      <c r="K232" s="14"/>
    </row>
    <row r="233" spans="1:11" x14ac:dyDescent="0.3">
      <c r="A233" s="45"/>
      <c r="B233" s="14"/>
      <c r="C233" s="14" t="e">
        <f>VLOOKUP(B233,'Members Data'!$A$3:$F$337,2,FALSE)</f>
        <v>#N/A</v>
      </c>
      <c r="D233" s="14" t="e">
        <f>VLOOKUP(B233,'Members Data'!$A$3:$F$337,3,FALSE)</f>
        <v>#N/A</v>
      </c>
      <c r="E233" s="14" t="e">
        <f>VLOOKUP(B233,'Members Data'!$A$3:$F$337,4,FALSE)</f>
        <v>#N/A</v>
      </c>
      <c r="F233" s="2" t="str">
        <f t="shared" si="3"/>
        <v/>
      </c>
      <c r="G233" s="14"/>
      <c r="H233" s="14"/>
      <c r="I233" s="14"/>
      <c r="J233" s="14"/>
      <c r="K233" s="14"/>
    </row>
    <row r="234" spans="1:11" x14ac:dyDescent="0.3">
      <c r="A234" s="45"/>
      <c r="B234" s="14"/>
      <c r="C234" s="14" t="e">
        <f>VLOOKUP(B234,'Members Data'!$A$3:$F$337,2,FALSE)</f>
        <v>#N/A</v>
      </c>
      <c r="D234" s="14" t="e">
        <f>VLOOKUP(B234,'Members Data'!$A$3:$F$337,3,FALSE)</f>
        <v>#N/A</v>
      </c>
      <c r="E234" s="14" t="e">
        <f>VLOOKUP(B234,'Members Data'!$A$3:$F$337,4,FALSE)</f>
        <v>#N/A</v>
      </c>
      <c r="F234" s="2" t="str">
        <f t="shared" si="3"/>
        <v/>
      </c>
      <c r="G234" s="14"/>
      <c r="H234" s="14"/>
      <c r="I234" s="14"/>
      <c r="J234" s="14"/>
      <c r="K234" s="14"/>
    </row>
    <row r="235" spans="1:11" x14ac:dyDescent="0.3">
      <c r="A235" s="45"/>
      <c r="B235" s="14"/>
      <c r="C235" s="14" t="e">
        <f>VLOOKUP(B235,'Members Data'!$A$3:$F$337,2,FALSE)</f>
        <v>#N/A</v>
      </c>
      <c r="D235" s="14" t="e">
        <f>VLOOKUP(B235,'Members Data'!$A$3:$F$337,3,FALSE)</f>
        <v>#N/A</v>
      </c>
      <c r="E235" s="14" t="e">
        <f>VLOOKUP(B235,'Members Data'!$A$3:$F$337,4,FALSE)</f>
        <v>#N/A</v>
      </c>
      <c r="F235" s="2" t="str">
        <f t="shared" si="3"/>
        <v/>
      </c>
      <c r="G235" s="14"/>
      <c r="H235" s="14"/>
      <c r="I235" s="14"/>
      <c r="J235" s="14"/>
      <c r="K235" s="14"/>
    </row>
    <row r="236" spans="1:11" x14ac:dyDescent="0.3">
      <c r="A236" s="45"/>
      <c r="B236" s="14"/>
      <c r="C236" s="14" t="e">
        <f>VLOOKUP(B236,'Members Data'!$A$3:$F$337,2,FALSE)</f>
        <v>#N/A</v>
      </c>
      <c r="D236" s="14" t="e">
        <f>VLOOKUP(B236,'Members Data'!$A$3:$F$337,3,FALSE)</f>
        <v>#N/A</v>
      </c>
      <c r="E236" s="14" t="e">
        <f>VLOOKUP(B236,'Members Data'!$A$3:$F$337,4,FALSE)</f>
        <v>#N/A</v>
      </c>
      <c r="F236" s="2" t="str">
        <f t="shared" si="3"/>
        <v/>
      </c>
      <c r="G236" s="14"/>
      <c r="H236" s="14"/>
      <c r="I236" s="14"/>
      <c r="J236" s="14"/>
      <c r="K236" s="14"/>
    </row>
    <row r="237" spans="1:11" x14ac:dyDescent="0.3">
      <c r="A237" s="45"/>
      <c r="B237" s="14"/>
      <c r="C237" s="14" t="e">
        <f>VLOOKUP(B237,'Members Data'!$A$3:$F$337,2,FALSE)</f>
        <v>#N/A</v>
      </c>
      <c r="D237" s="14" t="e">
        <f>VLOOKUP(B237,'Members Data'!$A$3:$F$337,3,FALSE)</f>
        <v>#N/A</v>
      </c>
      <c r="E237" s="14" t="e">
        <f>VLOOKUP(B237,'Members Data'!$A$3:$F$337,4,FALSE)</f>
        <v>#N/A</v>
      </c>
      <c r="F237" s="2" t="str">
        <f t="shared" si="3"/>
        <v/>
      </c>
      <c r="G237" s="14"/>
      <c r="H237" s="14"/>
      <c r="I237" s="14"/>
      <c r="J237" s="14"/>
      <c r="K237" s="14"/>
    </row>
    <row r="238" spans="1:11" x14ac:dyDescent="0.3">
      <c r="A238" s="45"/>
      <c r="B238" s="14"/>
      <c r="C238" s="14" t="e">
        <f>VLOOKUP(B238,'Members Data'!$A$3:$F$337,2,FALSE)</f>
        <v>#N/A</v>
      </c>
      <c r="D238" s="14" t="e">
        <f>VLOOKUP(B238,'Members Data'!$A$3:$F$337,3,FALSE)</f>
        <v>#N/A</v>
      </c>
      <c r="E238" s="14" t="e">
        <f>VLOOKUP(B238,'Members Data'!$A$3:$F$337,4,FALSE)</f>
        <v>#N/A</v>
      </c>
      <c r="F238" s="2" t="str">
        <f t="shared" si="3"/>
        <v/>
      </c>
      <c r="G238" s="14"/>
      <c r="H238" s="14"/>
      <c r="I238" s="14"/>
      <c r="J238" s="14"/>
      <c r="K238" s="14"/>
    </row>
    <row r="239" spans="1:11" x14ac:dyDescent="0.3">
      <c r="A239" s="45"/>
      <c r="B239" s="14"/>
      <c r="C239" s="14" t="e">
        <f>VLOOKUP(B239,'Members Data'!$A$3:$F$337,2,FALSE)</f>
        <v>#N/A</v>
      </c>
      <c r="D239" s="14" t="e">
        <f>VLOOKUP(B239,'Members Data'!$A$3:$F$337,3,FALSE)</f>
        <v>#N/A</v>
      </c>
      <c r="E239" s="14" t="e">
        <f>VLOOKUP(B239,'Members Data'!$A$3:$F$337,4,FALSE)</f>
        <v>#N/A</v>
      </c>
      <c r="F239" s="2" t="str">
        <f t="shared" si="3"/>
        <v/>
      </c>
      <c r="G239" s="14"/>
      <c r="H239" s="14"/>
      <c r="I239" s="14"/>
      <c r="J239" s="14"/>
      <c r="K239" s="14"/>
    </row>
    <row r="240" spans="1:11" x14ac:dyDescent="0.3">
      <c r="A240" s="45"/>
      <c r="B240" s="14"/>
      <c r="C240" s="14" t="e">
        <f>VLOOKUP(B240,'Members Data'!$A$3:$F$337,2,FALSE)</f>
        <v>#N/A</v>
      </c>
      <c r="D240" s="14" t="e">
        <f>VLOOKUP(B240,'Members Data'!$A$3:$F$337,3,FALSE)</f>
        <v>#N/A</v>
      </c>
      <c r="E240" s="14" t="e">
        <f>VLOOKUP(B240,'Members Data'!$A$3:$F$337,4,FALSE)</f>
        <v>#N/A</v>
      </c>
      <c r="F240" s="2" t="str">
        <f t="shared" si="3"/>
        <v/>
      </c>
      <c r="G240" s="14"/>
      <c r="H240" s="14"/>
      <c r="I240" s="14"/>
      <c r="J240" s="14"/>
      <c r="K240" s="14"/>
    </row>
    <row r="241" spans="1:11" x14ac:dyDescent="0.3">
      <c r="A241" s="45"/>
      <c r="B241" s="14"/>
      <c r="C241" s="14" t="e">
        <f>VLOOKUP(B241,'Members Data'!$A$3:$F$337,2,FALSE)</f>
        <v>#N/A</v>
      </c>
      <c r="D241" s="14" t="e">
        <f>VLOOKUP(B241,'Members Data'!$A$3:$F$337,3,FALSE)</f>
        <v>#N/A</v>
      </c>
      <c r="E241" s="14" t="e">
        <f>VLOOKUP(B241,'Members Data'!$A$3:$F$337,4,FALSE)</f>
        <v>#N/A</v>
      </c>
      <c r="F241" s="2" t="str">
        <f t="shared" si="3"/>
        <v/>
      </c>
      <c r="G241" s="14"/>
      <c r="H241" s="14"/>
      <c r="I241" s="14"/>
      <c r="J241" s="14"/>
      <c r="K241" s="14"/>
    </row>
    <row r="242" spans="1:11" x14ac:dyDescent="0.3">
      <c r="A242" s="45"/>
      <c r="B242" s="14"/>
      <c r="C242" s="14" t="e">
        <f>VLOOKUP(B242,'Members Data'!$A$3:$F$337,2,FALSE)</f>
        <v>#N/A</v>
      </c>
      <c r="D242" s="14" t="e">
        <f>VLOOKUP(B242,'Members Data'!$A$3:$F$337,3,FALSE)</f>
        <v>#N/A</v>
      </c>
      <c r="E242" s="14" t="e">
        <f>VLOOKUP(B242,'Members Data'!$A$3:$F$337,4,FALSE)</f>
        <v>#N/A</v>
      </c>
      <c r="F242" s="2" t="str">
        <f t="shared" si="3"/>
        <v/>
      </c>
      <c r="G242" s="14"/>
      <c r="H242" s="14"/>
      <c r="I242" s="14"/>
      <c r="J242" s="14"/>
      <c r="K242" s="14"/>
    </row>
    <row r="243" spans="1:11" x14ac:dyDescent="0.3">
      <c r="A243" s="45"/>
      <c r="B243" s="14"/>
      <c r="C243" s="14" t="e">
        <f>VLOOKUP(B243,'Members Data'!$A$3:$F$337,2,FALSE)</f>
        <v>#N/A</v>
      </c>
      <c r="D243" s="14" t="e">
        <f>VLOOKUP(B243,'Members Data'!$A$3:$F$337,3,FALSE)</f>
        <v>#N/A</v>
      </c>
      <c r="E243" s="14" t="e">
        <f>VLOOKUP(B243,'Members Data'!$A$3:$F$337,4,FALSE)</f>
        <v>#N/A</v>
      </c>
      <c r="F243" s="2" t="str">
        <f t="shared" si="3"/>
        <v/>
      </c>
      <c r="G243" s="14"/>
      <c r="H243" s="14"/>
      <c r="I243" s="14"/>
      <c r="J243" s="14"/>
      <c r="K243" s="14"/>
    </row>
    <row r="244" spans="1:11" x14ac:dyDescent="0.3">
      <c r="A244" s="45"/>
      <c r="B244" s="14"/>
      <c r="C244" s="14" t="e">
        <f>VLOOKUP(B244,'Members Data'!$A$3:$F$337,2,FALSE)</f>
        <v>#N/A</v>
      </c>
      <c r="D244" s="14" t="e">
        <f>VLOOKUP(B244,'Members Data'!$A$3:$F$337,3,FALSE)</f>
        <v>#N/A</v>
      </c>
      <c r="E244" s="14" t="e">
        <f>VLOOKUP(B244,'Members Data'!$A$3:$F$337,4,FALSE)</f>
        <v>#N/A</v>
      </c>
      <c r="F244" s="2" t="str">
        <f t="shared" si="3"/>
        <v/>
      </c>
      <c r="G244" s="14"/>
      <c r="H244" s="14"/>
      <c r="I244" s="14"/>
      <c r="J244" s="14"/>
      <c r="K244" s="14"/>
    </row>
    <row r="245" spans="1:11" x14ac:dyDescent="0.3">
      <c r="A245" s="45"/>
      <c r="B245" s="14"/>
      <c r="C245" s="14" t="e">
        <f>VLOOKUP(B245,'Members Data'!$A$3:$F$337,2,FALSE)</f>
        <v>#N/A</v>
      </c>
      <c r="D245" s="14" t="e">
        <f>VLOOKUP(B245,'Members Data'!$A$3:$F$337,3,FALSE)</f>
        <v>#N/A</v>
      </c>
      <c r="E245" s="14" t="e">
        <f>VLOOKUP(B245,'Members Data'!$A$3:$F$337,4,FALSE)</f>
        <v>#N/A</v>
      </c>
      <c r="F245" s="2" t="str">
        <f t="shared" si="3"/>
        <v/>
      </c>
      <c r="G245" s="14"/>
      <c r="H245" s="14"/>
      <c r="I245" s="14"/>
      <c r="J245" s="14"/>
      <c r="K245" s="14"/>
    </row>
  </sheetData>
  <mergeCells count="18">
    <mergeCell ref="A225:A245"/>
    <mergeCell ref="A115:A135"/>
    <mergeCell ref="A137:A157"/>
    <mergeCell ref="A159:A179"/>
    <mergeCell ref="A181:A201"/>
    <mergeCell ref="A203:A223"/>
    <mergeCell ref="A3:A25"/>
    <mergeCell ref="A27:A47"/>
    <mergeCell ref="A49:A69"/>
    <mergeCell ref="A71:A91"/>
    <mergeCell ref="A93:A113"/>
    <mergeCell ref="G1:K1"/>
    <mergeCell ref="A1:A2"/>
    <mergeCell ref="B1:B2"/>
    <mergeCell ref="C1:C2"/>
    <mergeCell ref="D1:D2"/>
    <mergeCell ref="E1:E2"/>
    <mergeCell ref="F1:F2"/>
  </mergeCells>
  <pageMargins left="0.25" right="0.25" top="0.75" bottom="0.75" header="0.3" footer="0.3"/>
  <pageSetup paperSize="9" scale="71" pageOrder="overThenDown" orientation="landscape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5"/>
  <sheetViews>
    <sheetView topLeftCell="H1" zoomScale="75" workbookViewId="0">
      <selection activeCell="L9" sqref="L9"/>
    </sheetView>
  </sheetViews>
  <sheetFormatPr defaultColWidth="8.77734375" defaultRowHeight="14.4" x14ac:dyDescent="0.3"/>
  <cols>
    <col min="1" max="1" width="21.44140625" customWidth="1"/>
    <col min="2" max="2" width="14.109375" customWidth="1"/>
    <col min="3" max="3" width="20.109375" customWidth="1"/>
    <col min="4" max="4" width="17" customWidth="1"/>
    <col min="5" max="5" width="26.44140625" customWidth="1"/>
  </cols>
  <sheetData>
    <row r="1" spans="1:15" x14ac:dyDescent="0.3">
      <c r="A1" s="26" t="s">
        <v>4</v>
      </c>
      <c r="B1" s="28" t="s">
        <v>0</v>
      </c>
      <c r="C1" s="28" t="s">
        <v>1</v>
      </c>
      <c r="D1" s="28" t="s">
        <v>2</v>
      </c>
      <c r="E1" s="29" t="s">
        <v>3</v>
      </c>
      <c r="F1" s="30" t="s">
        <v>5</v>
      </c>
      <c r="G1" s="25" t="s">
        <v>6</v>
      </c>
      <c r="H1" s="25"/>
      <c r="I1" s="25"/>
      <c r="J1" s="25"/>
      <c r="K1" s="25"/>
      <c r="M1" s="13"/>
      <c r="N1" s="13"/>
      <c r="O1" s="13"/>
    </row>
    <row r="2" spans="1:15" x14ac:dyDescent="0.3">
      <c r="A2" s="27"/>
      <c r="B2" s="28"/>
      <c r="C2" s="28"/>
      <c r="D2" s="28"/>
      <c r="E2" s="29"/>
      <c r="F2" s="31"/>
      <c r="G2" s="12">
        <v>1</v>
      </c>
      <c r="H2" s="12">
        <v>2</v>
      </c>
      <c r="I2" s="12">
        <v>3</v>
      </c>
      <c r="J2" s="12">
        <v>4</v>
      </c>
      <c r="K2" s="12">
        <v>5</v>
      </c>
      <c r="M2" s="13"/>
      <c r="N2" s="13"/>
      <c r="O2" s="13"/>
    </row>
    <row r="3" spans="1:15" x14ac:dyDescent="0.3">
      <c r="A3" s="46" t="s">
        <v>620</v>
      </c>
      <c r="B3" s="2" t="s">
        <v>109</v>
      </c>
      <c r="C3" s="2" t="str">
        <f>VLOOKUP(B3,'Members Data'!$A$3:$F$337,2,FALSE)</f>
        <v>Georgie Turner</v>
      </c>
      <c r="D3" s="2">
        <f>VLOOKUP(B3,'Members Data'!$A$3:$F$337,3,FALSE)</f>
        <v>81</v>
      </c>
      <c r="E3" s="2" t="str">
        <f>VLOOKUP(B3,'Members Data'!$A$3:$F$337,4,FALSE)</f>
        <v>Corristine Tinkerbelle</v>
      </c>
      <c r="F3" s="2" t="str">
        <f>LEFT(B3,1)</f>
        <v>J</v>
      </c>
      <c r="G3" s="2">
        <v>7</v>
      </c>
      <c r="H3" s="2">
        <v>6</v>
      </c>
      <c r="I3" s="2"/>
      <c r="J3" s="2">
        <v>4</v>
      </c>
      <c r="K3" s="2"/>
    </row>
    <row r="4" spans="1:15" x14ac:dyDescent="0.3">
      <c r="A4" s="47"/>
      <c r="B4" s="2" t="s">
        <v>30</v>
      </c>
      <c r="C4" s="2" t="str">
        <f>VLOOKUP(B4,'Members Data'!$A$3:$F$337,2,FALSE)</f>
        <v>Heidi Atkinson</v>
      </c>
      <c r="D4" s="2">
        <f>VLOOKUP(B4,'Members Data'!$A$3:$F$337,3,FALSE)</f>
        <v>10</v>
      </c>
      <c r="E4" s="2" t="str">
        <f>VLOOKUP(B4,'Members Data'!$A$3:$F$337,4,FALSE)</f>
        <v>Charlottes Magic Merlin</v>
      </c>
      <c r="F4" s="2" t="str">
        <f t="shared" ref="F4:F67" si="0">LEFT(B4,1)</f>
        <v>J</v>
      </c>
      <c r="G4" s="2">
        <v>6</v>
      </c>
      <c r="H4" s="2"/>
      <c r="I4" s="2">
        <v>6</v>
      </c>
      <c r="J4" s="2">
        <v>8</v>
      </c>
      <c r="K4" s="2"/>
    </row>
    <row r="5" spans="1:15" x14ac:dyDescent="0.3">
      <c r="A5" s="47"/>
      <c r="B5" s="2" t="s">
        <v>602</v>
      </c>
      <c r="C5" s="2" t="str">
        <f>VLOOKUP(B5,'Members Data'!$A$3:$F$337,2,FALSE)</f>
        <v>Tilly White</v>
      </c>
      <c r="D5" s="2">
        <f>VLOOKUP(B5,'Members Data'!$A$3:$F$337,3,FALSE)</f>
        <v>122</v>
      </c>
      <c r="E5" s="2" t="str">
        <f>VLOOKUP(B5,'Members Data'!$A$3:$F$337,4,FALSE)</f>
        <v xml:space="preserve">Doonpark Archie </v>
      </c>
      <c r="F5" s="2" t="str">
        <f t="shared" si="0"/>
        <v>J</v>
      </c>
      <c r="G5" s="2">
        <v>5</v>
      </c>
      <c r="H5" s="2"/>
      <c r="I5" s="2"/>
      <c r="J5" s="2"/>
      <c r="K5" s="2"/>
    </row>
    <row r="6" spans="1:15" x14ac:dyDescent="0.3">
      <c r="A6" s="47"/>
      <c r="B6" s="2" t="s">
        <v>161</v>
      </c>
      <c r="C6" s="2" t="str">
        <f>VLOOKUP(B6,'Members Data'!$A$3:$F$337,2,FALSE)</f>
        <v>Isabella Gomes</v>
      </c>
      <c r="D6" s="2">
        <f>VLOOKUP(B6,'Members Data'!$A$3:$F$337,3,FALSE)</f>
        <v>72</v>
      </c>
      <c r="E6" s="2" t="str">
        <f>VLOOKUP(B6,'Members Data'!$A$3:$F$337,4,FALSE)</f>
        <v>Hope Kristabela</v>
      </c>
      <c r="F6" s="2" t="str">
        <f t="shared" si="0"/>
        <v>J</v>
      </c>
      <c r="G6" s="2">
        <v>4</v>
      </c>
      <c r="H6" s="2"/>
      <c r="I6" s="2"/>
      <c r="J6" s="2"/>
      <c r="K6" s="2"/>
    </row>
    <row r="7" spans="1:15" x14ac:dyDescent="0.3">
      <c r="A7" s="47"/>
      <c r="B7" s="2" t="s">
        <v>171</v>
      </c>
      <c r="C7" s="2" t="str">
        <f>VLOOKUP(B7,'Members Data'!$A$3:$F$337,2,FALSE)</f>
        <v>Bella Melling</v>
      </c>
      <c r="D7" s="2">
        <f>VLOOKUP(B7,'Members Data'!$A$3:$F$337,3,FALSE)</f>
        <v>138</v>
      </c>
      <c r="E7" s="2" t="str">
        <f>VLOOKUP(B7,'Members Data'!$A$3:$F$337,4,FALSE)</f>
        <v xml:space="preserve">Telynau Coppelia </v>
      </c>
      <c r="F7" s="2" t="str">
        <f t="shared" si="0"/>
        <v>J</v>
      </c>
      <c r="G7" s="2">
        <v>3</v>
      </c>
      <c r="H7" s="2">
        <v>3</v>
      </c>
      <c r="I7" s="2">
        <v>5</v>
      </c>
      <c r="J7" s="2">
        <v>6</v>
      </c>
      <c r="K7" s="2"/>
    </row>
    <row r="8" spans="1:15" x14ac:dyDescent="0.3">
      <c r="A8" s="47"/>
      <c r="B8" s="2" t="s">
        <v>231</v>
      </c>
      <c r="C8" s="2" t="str">
        <f>VLOOKUP(B8,'Members Data'!$A$3:$F$337,2,FALSE)</f>
        <v>Charlotte Schofield</v>
      </c>
      <c r="D8" s="2">
        <f>VLOOKUP(B8,'Members Data'!$A$3:$F$337,3,FALSE)</f>
        <v>35</v>
      </c>
      <c r="E8" s="2" t="str">
        <f>VLOOKUP(B8,'Members Data'!$A$3:$F$337,4,FALSE)</f>
        <v>Firle Josephine</v>
      </c>
      <c r="F8" s="2" t="str">
        <f t="shared" si="0"/>
        <v>J</v>
      </c>
      <c r="G8" s="2">
        <v>2</v>
      </c>
      <c r="H8" s="2"/>
      <c r="I8" s="2">
        <v>7</v>
      </c>
      <c r="J8" s="2">
        <v>14</v>
      </c>
      <c r="K8" s="2"/>
    </row>
    <row r="9" spans="1:15" x14ac:dyDescent="0.3">
      <c r="A9" s="47"/>
      <c r="B9" s="2" t="s">
        <v>168</v>
      </c>
      <c r="C9" s="2" t="str">
        <f>VLOOKUP(B9,'Members Data'!$A$3:$F$337,2,FALSE)</f>
        <v>Louie Partington</v>
      </c>
      <c r="D9" s="2">
        <f>VLOOKUP(B9,'Members Data'!$A$3:$F$337,3,FALSE)</f>
        <v>107</v>
      </c>
      <c r="E9" s="2" t="str">
        <f>VLOOKUP(B9,'Members Data'!$A$3:$F$337,4,FALSE)</f>
        <v>Caererennog Caliope</v>
      </c>
      <c r="F9" s="2" t="str">
        <f t="shared" si="0"/>
        <v>J</v>
      </c>
      <c r="G9" s="2">
        <v>1</v>
      </c>
      <c r="H9" s="2"/>
      <c r="I9" s="2"/>
      <c r="J9" s="2"/>
      <c r="K9" s="2"/>
    </row>
    <row r="10" spans="1:15" x14ac:dyDescent="0.3">
      <c r="A10" s="47"/>
      <c r="B10" s="2" t="s">
        <v>111</v>
      </c>
      <c r="C10" s="2" t="str">
        <f>VLOOKUP(B10,'Members Data'!$A$3:$F$337,2,FALSE)</f>
        <v>Molly Monks</v>
      </c>
      <c r="D10" s="2">
        <f>VLOOKUP(B10,'Members Data'!$A$3:$F$337,3,FALSE)</f>
        <v>82</v>
      </c>
      <c r="E10" s="2" t="str">
        <f>VLOOKUP(B10,'Members Data'!$A$3:$F$337,4,FALSE)</f>
        <v>Langfield Tinsel Town</v>
      </c>
      <c r="F10" s="2" t="str">
        <f t="shared" si="0"/>
        <v>J</v>
      </c>
      <c r="G10" s="2">
        <v>1</v>
      </c>
      <c r="H10" s="2"/>
      <c r="I10" s="2"/>
      <c r="J10" s="2"/>
      <c r="K10" s="2"/>
    </row>
    <row r="11" spans="1:15" x14ac:dyDescent="0.3">
      <c r="A11" s="47"/>
      <c r="B11" s="2" t="s">
        <v>108</v>
      </c>
      <c r="C11" s="2" t="str">
        <f>VLOOKUP(B11,'Members Data'!$A$3:$F$337,2,FALSE)</f>
        <v>Emily Thackray</v>
      </c>
      <c r="D11" s="2">
        <f>VLOOKUP(B11,'Members Data'!$A$3:$F$337,3,FALSE)</f>
        <v>80</v>
      </c>
      <c r="E11" s="2" t="str">
        <f>VLOOKUP(B11,'Members Data'!$A$3:$F$337,4,FALSE)</f>
        <v>Greenmeadows Christian Dior</v>
      </c>
      <c r="F11" s="2" t="str">
        <f t="shared" si="0"/>
        <v>J</v>
      </c>
      <c r="G11" s="2">
        <v>1</v>
      </c>
      <c r="H11" s="2">
        <v>1</v>
      </c>
      <c r="I11" s="2"/>
      <c r="J11" s="2">
        <v>4</v>
      </c>
      <c r="K11" s="2"/>
    </row>
    <row r="12" spans="1:15" x14ac:dyDescent="0.3">
      <c r="A12" s="47"/>
      <c r="B12" s="2" t="s">
        <v>158</v>
      </c>
      <c r="C12" s="2" t="str">
        <f>VLOOKUP(B12,'Members Data'!$A$3:$F$337,2,FALSE)</f>
        <v>Nellie Crawley</v>
      </c>
      <c r="D12" s="2">
        <f>VLOOKUP(B12,'Members Data'!$A$3:$F$337,3,FALSE)</f>
        <v>58</v>
      </c>
      <c r="E12" s="2" t="str">
        <f>VLOOKUP(B12,'Members Data'!$A$3:$F$337,4,FALSE)</f>
        <v>April</v>
      </c>
      <c r="F12" s="2" t="str">
        <f t="shared" si="0"/>
        <v>J</v>
      </c>
      <c r="G12" s="2">
        <v>1</v>
      </c>
      <c r="H12" s="2"/>
      <c r="I12" s="2"/>
      <c r="J12" s="2"/>
      <c r="K12" s="2"/>
    </row>
    <row r="13" spans="1:15" x14ac:dyDescent="0.3">
      <c r="A13" s="47"/>
      <c r="B13" s="2" t="s">
        <v>250</v>
      </c>
      <c r="C13" s="2" t="str">
        <f>VLOOKUP(B13,'Members Data'!$A$3:$F$337,2,FALSE)</f>
        <v>Isabelle Cartmell</v>
      </c>
      <c r="D13" s="2">
        <f>VLOOKUP(B13,'Members Data'!$A$3:$F$337,3,FALSE)</f>
        <v>43</v>
      </c>
      <c r="E13" s="2" t="str">
        <f>VLOOKUP(B13,'Members Data'!$A$3:$F$337,4,FALSE)</f>
        <v>Woody</v>
      </c>
      <c r="F13" s="2" t="str">
        <f t="shared" si="0"/>
        <v>J</v>
      </c>
      <c r="G13" s="2">
        <v>1</v>
      </c>
      <c r="H13" s="2"/>
      <c r="I13" s="2"/>
      <c r="J13" s="2"/>
      <c r="K13" s="2"/>
    </row>
    <row r="14" spans="1:15" x14ac:dyDescent="0.3">
      <c r="A14" s="47"/>
      <c r="B14" s="2" t="s">
        <v>669</v>
      </c>
      <c r="C14" s="2" t="str">
        <f>VLOOKUP(B14,'Members Data'!$A$3:$F$337,2,FALSE)</f>
        <v>Mabel Rowbottom</v>
      </c>
      <c r="D14" s="2">
        <f>VLOOKUP(B14,'Members Data'!$A$3:$F$337,3,FALSE)</f>
        <v>169</v>
      </c>
      <c r="E14" s="2" t="str">
        <f>VLOOKUP(B14,'Members Data'!$A$3:$F$337,4,FALSE)</f>
        <v xml:space="preserve">Rasta </v>
      </c>
      <c r="F14" s="2" t="str">
        <f t="shared" si="0"/>
        <v>J</v>
      </c>
      <c r="G14" s="2"/>
      <c r="H14" s="2">
        <v>7</v>
      </c>
      <c r="I14" s="2"/>
      <c r="J14" s="2">
        <v>10</v>
      </c>
      <c r="K14" s="2"/>
    </row>
    <row r="15" spans="1:15" x14ac:dyDescent="0.3">
      <c r="A15" s="47"/>
      <c r="B15" s="2" t="s">
        <v>149</v>
      </c>
      <c r="C15" s="2" t="str">
        <f>VLOOKUP(B15,'Members Data'!$A$3:$F$337,2,FALSE)</f>
        <v>Remi Hawkins</v>
      </c>
      <c r="D15" s="2">
        <f>VLOOKUP(B15,'Members Data'!$A$3:$F$337,3,FALSE)</f>
        <v>17</v>
      </c>
      <c r="E15" s="2" t="str">
        <f>VLOOKUP(B15,'Members Data'!$A$3:$F$337,4,FALSE)</f>
        <v>Spirit</v>
      </c>
      <c r="F15" s="2" t="str">
        <f t="shared" si="0"/>
        <v>J</v>
      </c>
      <c r="G15" s="2"/>
      <c r="H15" s="2">
        <v>5</v>
      </c>
      <c r="I15" s="2"/>
      <c r="J15" s="2">
        <v>12</v>
      </c>
      <c r="K15" s="2"/>
    </row>
    <row r="16" spans="1:15" x14ac:dyDescent="0.3">
      <c r="A16" s="47"/>
      <c r="B16" s="2" t="s">
        <v>491</v>
      </c>
      <c r="C16" s="2" t="str">
        <f>VLOOKUP(B16,'Members Data'!$A$3:$F$337,2,FALSE)</f>
        <v>Florence Jacques</v>
      </c>
      <c r="D16" s="2">
        <f>VLOOKUP(B16,'Members Data'!$A$3:$F$337,3,FALSE)</f>
        <v>136</v>
      </c>
      <c r="E16" s="2" t="str">
        <f>VLOOKUP(B16,'Members Data'!$A$3:$F$337,4,FALSE)</f>
        <v>Moortown Best Man</v>
      </c>
      <c r="F16" s="2" t="str">
        <f t="shared" si="0"/>
        <v>J</v>
      </c>
      <c r="G16" s="2"/>
      <c r="H16" s="2">
        <v>4</v>
      </c>
      <c r="I16" s="2"/>
      <c r="J16" s="2"/>
      <c r="K16" s="2"/>
    </row>
    <row r="17" spans="1:11" x14ac:dyDescent="0.3">
      <c r="A17" s="47"/>
      <c r="B17" s="2" t="s">
        <v>62</v>
      </c>
      <c r="C17" s="2" t="str">
        <f>VLOOKUP(B17,'Members Data'!$A$3:$F$337,2,FALSE)</f>
        <v>Faith Oldroyd</v>
      </c>
      <c r="D17" s="2">
        <f>VLOOKUP(B17,'Members Data'!$A$3:$F$337,3,FALSE)</f>
        <v>37</v>
      </c>
      <c r="E17" s="2" t="str">
        <f>VLOOKUP(B17,'Members Data'!$A$3:$F$337,4,FALSE)</f>
        <v>Ceulan Salsa</v>
      </c>
      <c r="F17" s="2" t="str">
        <f t="shared" si="0"/>
        <v>J</v>
      </c>
      <c r="G17" s="2"/>
      <c r="H17" s="2">
        <v>2</v>
      </c>
      <c r="I17" s="2"/>
      <c r="J17" s="2"/>
      <c r="K17" s="2"/>
    </row>
    <row r="18" spans="1:11" x14ac:dyDescent="0.3">
      <c r="A18" s="47"/>
      <c r="B18" s="2"/>
      <c r="C18" s="2" t="e">
        <f>VLOOKUP(B18,'Members Data'!$A$3:$F$337,2,FALSE)</f>
        <v>#N/A</v>
      </c>
      <c r="D18" s="2" t="e">
        <f>VLOOKUP(B18,'Members Data'!$A$3:$F$337,3,FALSE)</f>
        <v>#N/A</v>
      </c>
      <c r="E18" s="2" t="e">
        <f>VLOOKUP(B18,'Members Data'!$A$3:$F$337,4,FALSE)</f>
        <v>#N/A</v>
      </c>
      <c r="F18" s="2" t="str">
        <f t="shared" si="0"/>
        <v/>
      </c>
      <c r="G18" s="2"/>
      <c r="H18" s="2"/>
      <c r="I18" s="2"/>
      <c r="J18" s="2"/>
      <c r="K18" s="2"/>
    </row>
    <row r="19" spans="1:11" x14ac:dyDescent="0.3">
      <c r="A19" s="47"/>
      <c r="B19" s="2"/>
      <c r="C19" s="2" t="e">
        <f>VLOOKUP(B19,'Members Data'!$A$3:$F$337,2,FALSE)</f>
        <v>#N/A</v>
      </c>
      <c r="D19" s="2" t="e">
        <f>VLOOKUP(B19,'Members Data'!$A$3:$F$337,3,FALSE)</f>
        <v>#N/A</v>
      </c>
      <c r="E19" s="2" t="e">
        <f>VLOOKUP(B19,'Members Data'!$A$3:$F$337,4,FALSE)</f>
        <v>#N/A</v>
      </c>
      <c r="F19" s="2" t="str">
        <f t="shared" si="0"/>
        <v/>
      </c>
      <c r="G19" s="2"/>
      <c r="H19" s="2"/>
      <c r="I19" s="2"/>
      <c r="J19" s="2"/>
      <c r="K19" s="2"/>
    </row>
    <row r="20" spans="1:11" x14ac:dyDescent="0.3">
      <c r="A20" s="47"/>
      <c r="B20" s="2"/>
      <c r="C20" s="2" t="e">
        <f>VLOOKUP(B20,'Members Data'!$A$3:$F$337,2,FALSE)</f>
        <v>#N/A</v>
      </c>
      <c r="D20" s="2" t="e">
        <f>VLOOKUP(B20,'Members Data'!$A$3:$F$337,3,FALSE)</f>
        <v>#N/A</v>
      </c>
      <c r="E20" s="2" t="e">
        <f>VLOOKUP(B20,'Members Data'!$A$3:$F$337,4,FALSE)</f>
        <v>#N/A</v>
      </c>
      <c r="F20" s="2" t="str">
        <f t="shared" si="0"/>
        <v/>
      </c>
      <c r="G20" s="2"/>
      <c r="H20" s="2"/>
      <c r="I20" s="2"/>
      <c r="J20" s="2"/>
      <c r="K20" s="2"/>
    </row>
    <row r="21" spans="1:11" x14ac:dyDescent="0.3">
      <c r="A21" s="47"/>
      <c r="B21" s="2"/>
      <c r="C21" s="2" t="e">
        <f>VLOOKUP(B21,'Members Data'!$A$3:$F$337,2,FALSE)</f>
        <v>#N/A</v>
      </c>
      <c r="D21" s="2" t="e">
        <f>VLOOKUP(B21,'Members Data'!$A$3:$F$337,3,FALSE)</f>
        <v>#N/A</v>
      </c>
      <c r="E21" s="2" t="e">
        <f>VLOOKUP(B21,'Members Data'!$A$3:$F$337,4,FALSE)</f>
        <v>#N/A</v>
      </c>
      <c r="F21" s="2" t="str">
        <f t="shared" si="0"/>
        <v/>
      </c>
      <c r="G21" s="2"/>
      <c r="H21" s="2"/>
      <c r="I21" s="2"/>
      <c r="J21" s="2"/>
      <c r="K21" s="2"/>
    </row>
    <row r="22" spans="1:11" x14ac:dyDescent="0.3">
      <c r="A22" s="47"/>
      <c r="B22" s="2"/>
      <c r="C22" s="2" t="e">
        <f>VLOOKUP(B22,'Members Data'!$A$3:$F$337,2,FALSE)</f>
        <v>#N/A</v>
      </c>
      <c r="D22" s="2" t="e">
        <f>VLOOKUP(B22,'Members Data'!$A$3:$F$337,3,FALSE)</f>
        <v>#N/A</v>
      </c>
      <c r="E22" s="2" t="e">
        <f>VLOOKUP(B22,'Members Data'!$A$3:$F$337,4,FALSE)</f>
        <v>#N/A</v>
      </c>
      <c r="F22" s="2" t="str">
        <f t="shared" si="0"/>
        <v/>
      </c>
      <c r="G22" s="2"/>
      <c r="H22" s="2"/>
      <c r="I22" s="2"/>
      <c r="J22" s="2"/>
      <c r="K22" s="2"/>
    </row>
    <row r="23" spans="1:11" x14ac:dyDescent="0.3">
      <c r="A23" s="47"/>
      <c r="B23" s="2"/>
      <c r="C23" s="2" t="e">
        <f>VLOOKUP(B23,'Members Data'!$A$3:$F$337,2,FALSE)</f>
        <v>#N/A</v>
      </c>
      <c r="D23" s="2" t="e">
        <f>VLOOKUP(B23,'Members Data'!$A$3:$F$337,3,FALSE)</f>
        <v>#N/A</v>
      </c>
      <c r="E23" s="2" t="e">
        <f>VLOOKUP(B23,'Members Data'!$A$3:$F$337,4,FALSE)</f>
        <v>#N/A</v>
      </c>
      <c r="F23" s="2" t="str">
        <f t="shared" si="0"/>
        <v/>
      </c>
      <c r="G23" s="2"/>
      <c r="H23" s="2"/>
      <c r="I23" s="2"/>
      <c r="J23" s="2"/>
      <c r="K23" s="2"/>
    </row>
    <row r="24" spans="1:11" x14ac:dyDescent="0.3">
      <c r="A24" s="47"/>
      <c r="B24" s="2"/>
      <c r="C24" s="2" t="e">
        <f>VLOOKUP(B24,'Members Data'!$A$3:$F$337,2,FALSE)</f>
        <v>#N/A</v>
      </c>
      <c r="D24" s="2" t="e">
        <f>VLOOKUP(B24,'Members Data'!$A$3:$F$337,3,FALSE)</f>
        <v>#N/A</v>
      </c>
      <c r="E24" s="2" t="e">
        <f>VLOOKUP(B24,'Members Data'!$A$3:$F$337,4,FALSE)</f>
        <v>#N/A</v>
      </c>
      <c r="F24" s="2" t="str">
        <f t="shared" si="0"/>
        <v/>
      </c>
      <c r="G24" s="2"/>
      <c r="H24" s="2"/>
      <c r="I24" s="2"/>
      <c r="J24" s="2"/>
      <c r="K24" s="2"/>
    </row>
    <row r="25" spans="1:11" x14ac:dyDescent="0.3">
      <c r="A25" s="48"/>
      <c r="B25" s="2"/>
      <c r="C25" s="2" t="e">
        <f>VLOOKUP(B25,'Members Data'!$A$3:$F$337,2,FALSE)</f>
        <v>#N/A</v>
      </c>
      <c r="D25" s="2" t="e">
        <f>VLOOKUP(B25,'Members Data'!$A$3:$F$337,3,FALSE)</f>
        <v>#N/A</v>
      </c>
      <c r="E25" s="2" t="e">
        <f>VLOOKUP(B25,'Members Data'!$A$3:$F$337,4,FALSE)</f>
        <v>#N/A</v>
      </c>
      <c r="F25" s="2" t="str">
        <f t="shared" si="0"/>
        <v/>
      </c>
      <c r="G25" s="2"/>
      <c r="H25" s="2"/>
      <c r="I25" s="2"/>
      <c r="J25" s="2"/>
      <c r="K25" s="2"/>
    </row>
    <row r="26" spans="1:11" x14ac:dyDescent="0.3">
      <c r="A26" s="13"/>
      <c r="C26" s="1"/>
      <c r="D26" s="1"/>
      <c r="E26" s="1"/>
      <c r="F26" s="2" t="str">
        <f t="shared" si="0"/>
        <v/>
      </c>
    </row>
    <row r="27" spans="1:11" x14ac:dyDescent="0.3">
      <c r="A27" s="35" t="s">
        <v>621</v>
      </c>
      <c r="B27" s="3" t="s">
        <v>158</v>
      </c>
      <c r="C27" s="3" t="str">
        <f>VLOOKUP(B27,'Members Data'!$A$3:$F$337,2,FALSE)</f>
        <v>Nellie Crawley</v>
      </c>
      <c r="D27" s="3">
        <f>VLOOKUP(B27,'Members Data'!$A$3:$F$337,3,FALSE)</f>
        <v>58</v>
      </c>
      <c r="E27" s="3" t="str">
        <f>VLOOKUP(B27,'Members Data'!$A$3:$F$337,4,FALSE)</f>
        <v>April</v>
      </c>
      <c r="F27" s="2" t="str">
        <f t="shared" si="0"/>
        <v>J</v>
      </c>
      <c r="G27" s="3">
        <v>7</v>
      </c>
      <c r="H27" s="3"/>
      <c r="I27" s="3">
        <v>6</v>
      </c>
      <c r="J27" s="3">
        <v>14</v>
      </c>
      <c r="K27" s="3"/>
    </row>
    <row r="28" spans="1:11" x14ac:dyDescent="0.3">
      <c r="A28" s="35"/>
      <c r="B28" s="3" t="s">
        <v>161</v>
      </c>
      <c r="C28" s="3" t="str">
        <f>VLOOKUP(B28,'Members Data'!$A$3:$F$337,2,FALSE)</f>
        <v>Isabella Gomes</v>
      </c>
      <c r="D28" s="3">
        <f>VLOOKUP(B28,'Members Data'!$A$3:$F$337,3,FALSE)</f>
        <v>72</v>
      </c>
      <c r="E28" s="3" t="str">
        <f>VLOOKUP(B28,'Members Data'!$A$3:$F$337,4,FALSE)</f>
        <v>Hope Kristabela</v>
      </c>
      <c r="F28" s="2" t="str">
        <f t="shared" si="0"/>
        <v>J</v>
      </c>
      <c r="G28" s="3">
        <v>6</v>
      </c>
      <c r="H28" s="3"/>
      <c r="I28" s="3"/>
      <c r="J28" s="3"/>
      <c r="K28" s="3"/>
    </row>
    <row r="29" spans="1:11" x14ac:dyDescent="0.3">
      <c r="A29" s="35"/>
      <c r="B29" s="3" t="s">
        <v>512</v>
      </c>
      <c r="C29" s="3" t="str">
        <f>VLOOKUP(B29,'Members Data'!$A$3:$F$337,2,FALSE)</f>
        <v>Emily Atherton</v>
      </c>
      <c r="D29" s="3">
        <f>VLOOKUP(B29,'Members Data'!$A$3:$F$337,3,FALSE)</f>
        <v>142</v>
      </c>
      <c r="E29" s="3" t="str">
        <f>VLOOKUP(B29,'Members Data'!$A$3:$F$337,4,FALSE)</f>
        <v>Florence</v>
      </c>
      <c r="F29" s="2" t="str">
        <f t="shared" si="0"/>
        <v>J</v>
      </c>
      <c r="G29" s="3">
        <v>5</v>
      </c>
      <c r="H29" s="3"/>
      <c r="I29" s="3"/>
      <c r="J29" s="3"/>
      <c r="K29" s="3"/>
    </row>
    <row r="30" spans="1:11" x14ac:dyDescent="0.3">
      <c r="A30" s="35"/>
      <c r="B30" s="3" t="s">
        <v>108</v>
      </c>
      <c r="C30" s="3" t="str">
        <f>VLOOKUP(B30,'Members Data'!$A$3:$F$337,2,FALSE)</f>
        <v>Emily Thackray</v>
      </c>
      <c r="D30" s="3">
        <f>VLOOKUP(B30,'Members Data'!$A$3:$F$337,3,FALSE)</f>
        <v>80</v>
      </c>
      <c r="E30" s="3" t="str">
        <f>VLOOKUP(B30,'Members Data'!$A$3:$F$337,4,FALSE)</f>
        <v>Greenmeadows Christian Dior</v>
      </c>
      <c r="F30" s="2" t="str">
        <f t="shared" si="0"/>
        <v>J</v>
      </c>
      <c r="G30" s="3">
        <v>4</v>
      </c>
      <c r="H30" s="3">
        <v>6</v>
      </c>
      <c r="I30" s="3"/>
      <c r="J30" s="3">
        <v>6</v>
      </c>
      <c r="K30" s="3"/>
    </row>
    <row r="31" spans="1:11" x14ac:dyDescent="0.3">
      <c r="A31" s="35"/>
      <c r="B31" s="3" t="s">
        <v>111</v>
      </c>
      <c r="C31" s="3" t="str">
        <f>VLOOKUP(B31,'Members Data'!$A$3:$F$337,2,FALSE)</f>
        <v>Molly Monks</v>
      </c>
      <c r="D31" s="3">
        <f>VLOOKUP(B31,'Members Data'!$A$3:$F$337,3,FALSE)</f>
        <v>82</v>
      </c>
      <c r="E31" s="3" t="str">
        <f>VLOOKUP(B31,'Members Data'!$A$3:$F$337,4,FALSE)</f>
        <v>Langfield Tinsel Town</v>
      </c>
      <c r="F31" s="2" t="str">
        <f t="shared" si="0"/>
        <v>J</v>
      </c>
      <c r="G31" s="3">
        <v>3</v>
      </c>
      <c r="H31" s="3"/>
      <c r="I31" s="3"/>
      <c r="J31" s="3"/>
      <c r="K31" s="3"/>
    </row>
    <row r="32" spans="1:11" x14ac:dyDescent="0.3">
      <c r="A32" s="35"/>
      <c r="B32" s="3" t="s">
        <v>109</v>
      </c>
      <c r="C32" s="3" t="str">
        <f>VLOOKUP(B32,'Members Data'!$A$3:$F$337,2,FALSE)</f>
        <v>Georgie Turner</v>
      </c>
      <c r="D32" s="3">
        <f>VLOOKUP(B32,'Members Data'!$A$3:$F$337,3,FALSE)</f>
        <v>81</v>
      </c>
      <c r="E32" s="3" t="str">
        <f>VLOOKUP(B32,'Members Data'!$A$3:$F$337,4,FALSE)</f>
        <v>Corristine Tinkerbelle</v>
      </c>
      <c r="F32" s="2" t="str">
        <f t="shared" si="0"/>
        <v>J</v>
      </c>
      <c r="G32" s="3">
        <v>2</v>
      </c>
      <c r="H32" s="3">
        <v>7</v>
      </c>
      <c r="I32" s="3"/>
      <c r="J32" s="3">
        <v>10</v>
      </c>
      <c r="K32" s="3"/>
    </row>
    <row r="33" spans="1:11" x14ac:dyDescent="0.3">
      <c r="A33" s="35"/>
      <c r="B33" s="3" t="s">
        <v>30</v>
      </c>
      <c r="C33" s="3" t="str">
        <f>VLOOKUP(B33,'Members Data'!$A$3:$F$337,2,FALSE)</f>
        <v>Heidi Atkinson</v>
      </c>
      <c r="D33" s="3">
        <f>VLOOKUP(B33,'Members Data'!$A$3:$F$337,3,FALSE)</f>
        <v>10</v>
      </c>
      <c r="E33" s="3" t="str">
        <f>VLOOKUP(B33,'Members Data'!$A$3:$F$337,4,FALSE)</f>
        <v>Charlottes Magic Merlin</v>
      </c>
      <c r="F33" s="2" t="str">
        <f t="shared" si="0"/>
        <v>J</v>
      </c>
      <c r="G33" s="3">
        <v>1</v>
      </c>
      <c r="H33" s="3">
        <v>5</v>
      </c>
      <c r="I33" s="3">
        <v>7</v>
      </c>
      <c r="J33" s="3">
        <v>8</v>
      </c>
      <c r="K33" s="3"/>
    </row>
    <row r="34" spans="1:11" x14ac:dyDescent="0.3">
      <c r="A34" s="35"/>
      <c r="B34" s="3" t="s">
        <v>704</v>
      </c>
      <c r="C34" s="3" t="str">
        <f>VLOOKUP(B34,'Members Data'!$A$3:$F$337,2,FALSE)</f>
        <v>Isabelle Cartmell</v>
      </c>
      <c r="D34" s="3">
        <f>VLOOKUP(B34,'Members Data'!$A$3:$F$337,3,FALSE)</f>
        <v>43</v>
      </c>
      <c r="E34" s="3" t="str">
        <f>VLOOKUP(B34,'Members Data'!$A$3:$F$337,4,FALSE)</f>
        <v>Bertie</v>
      </c>
      <c r="F34" s="2" t="str">
        <f t="shared" si="0"/>
        <v>J</v>
      </c>
      <c r="G34" s="3"/>
      <c r="H34" s="3">
        <v>4</v>
      </c>
      <c r="I34" s="3"/>
      <c r="J34" s="3"/>
      <c r="K34" s="3"/>
    </row>
    <row r="35" spans="1:11" x14ac:dyDescent="0.3">
      <c r="A35" s="35"/>
      <c r="B35" s="3" t="s">
        <v>669</v>
      </c>
      <c r="C35" s="3" t="str">
        <f>VLOOKUP(B35,'Members Data'!$A$3:$F$337,2,FALSE)</f>
        <v>Mabel Rowbottom</v>
      </c>
      <c r="D35" s="3">
        <f>VLOOKUP(B35,'Members Data'!$A$3:$F$337,3,FALSE)</f>
        <v>169</v>
      </c>
      <c r="E35" s="3" t="str">
        <f>VLOOKUP(B35,'Members Data'!$A$3:$F$337,4,FALSE)</f>
        <v xml:space="preserve">Rasta </v>
      </c>
      <c r="F35" s="2" t="str">
        <f t="shared" si="0"/>
        <v>J</v>
      </c>
      <c r="G35" s="3"/>
      <c r="H35" s="3">
        <v>3</v>
      </c>
      <c r="I35" s="3"/>
      <c r="J35" s="3">
        <v>6</v>
      </c>
      <c r="K35" s="3"/>
    </row>
    <row r="36" spans="1:11" x14ac:dyDescent="0.3">
      <c r="A36" s="35"/>
      <c r="B36" s="3" t="s">
        <v>231</v>
      </c>
      <c r="C36" s="3" t="str">
        <f>VLOOKUP(B36,'Members Data'!$A$3:$F$337,2,FALSE)</f>
        <v>Charlotte Schofield</v>
      </c>
      <c r="D36" s="3">
        <f>VLOOKUP(B36,'Members Data'!$A$3:$F$337,3,FALSE)</f>
        <v>35</v>
      </c>
      <c r="E36" s="3" t="str">
        <f>VLOOKUP(B36,'Members Data'!$A$3:$F$337,4,FALSE)</f>
        <v>Firle Josephine</v>
      </c>
      <c r="F36" s="2" t="str">
        <f t="shared" si="0"/>
        <v>J</v>
      </c>
      <c r="G36" s="3"/>
      <c r="H36" s="3"/>
      <c r="I36" s="3">
        <v>5</v>
      </c>
      <c r="J36" s="3"/>
      <c r="K36" s="3"/>
    </row>
    <row r="37" spans="1:11" x14ac:dyDescent="0.3">
      <c r="A37" s="35"/>
      <c r="B37" s="3" t="s">
        <v>772</v>
      </c>
      <c r="C37" s="3" t="str">
        <f>VLOOKUP(B37,'Members Data'!$A$3:$F$337,2,FALSE)</f>
        <v>Isabelle Cartmell</v>
      </c>
      <c r="D37" s="3">
        <f>VLOOKUP(B37,'Members Data'!$A$3:$F$337,3,FALSE)</f>
        <v>43</v>
      </c>
      <c r="E37" s="3" t="str">
        <f>VLOOKUP(B37,'Members Data'!$A$3:$F$337,4,FALSE)</f>
        <v>Misty</v>
      </c>
      <c r="F37" s="2" t="str">
        <f t="shared" si="0"/>
        <v>I</v>
      </c>
      <c r="G37" s="3"/>
      <c r="H37" s="3"/>
      <c r="I37" s="3"/>
      <c r="J37" s="3">
        <v>12</v>
      </c>
      <c r="K37" s="3"/>
    </row>
    <row r="38" spans="1:11" x14ac:dyDescent="0.3">
      <c r="A38" s="35"/>
      <c r="B38" s="3"/>
      <c r="C38" s="3" t="e">
        <f>VLOOKUP(B38,'Members Data'!$A$3:$F$337,2,FALSE)</f>
        <v>#N/A</v>
      </c>
      <c r="D38" s="3" t="e">
        <f>VLOOKUP(B38,'Members Data'!$A$3:$F$337,3,FALSE)</f>
        <v>#N/A</v>
      </c>
      <c r="E38" s="3" t="e">
        <f>VLOOKUP(B38,'Members Data'!$A$3:$F$337,4,FALSE)</f>
        <v>#N/A</v>
      </c>
      <c r="F38" s="2" t="str">
        <f t="shared" si="0"/>
        <v/>
      </c>
      <c r="G38" s="3"/>
      <c r="H38" s="3"/>
      <c r="I38" s="3"/>
      <c r="J38" s="3"/>
      <c r="K38" s="3"/>
    </row>
    <row r="39" spans="1:11" x14ac:dyDescent="0.3">
      <c r="A39" s="35"/>
      <c r="B39" s="3"/>
      <c r="C39" s="3" t="e">
        <f>VLOOKUP(B39,'Members Data'!$A$3:$F$337,2,FALSE)</f>
        <v>#N/A</v>
      </c>
      <c r="D39" s="3" t="e">
        <f>VLOOKUP(B39,'Members Data'!$A$3:$F$337,3,FALSE)</f>
        <v>#N/A</v>
      </c>
      <c r="E39" s="3" t="e">
        <f>VLOOKUP(B39,'Members Data'!$A$3:$F$337,4,FALSE)</f>
        <v>#N/A</v>
      </c>
      <c r="F39" s="2" t="str">
        <f t="shared" si="0"/>
        <v/>
      </c>
      <c r="G39" s="3"/>
      <c r="H39" s="3"/>
      <c r="I39" s="3"/>
      <c r="J39" s="3"/>
      <c r="K39" s="3"/>
    </row>
    <row r="40" spans="1:11" x14ac:dyDescent="0.3">
      <c r="A40" s="35"/>
      <c r="B40" s="3"/>
      <c r="C40" s="3" t="e">
        <f>VLOOKUP(B40,'Members Data'!$A$3:$F$337,2,FALSE)</f>
        <v>#N/A</v>
      </c>
      <c r="D40" s="3" t="e">
        <f>VLOOKUP(B40,'Members Data'!$A$3:$F$337,3,FALSE)</f>
        <v>#N/A</v>
      </c>
      <c r="E40" s="3" t="e">
        <f>VLOOKUP(B40,'Members Data'!$A$3:$F$337,4,FALSE)</f>
        <v>#N/A</v>
      </c>
      <c r="F40" s="2" t="str">
        <f t="shared" si="0"/>
        <v/>
      </c>
      <c r="G40" s="3"/>
      <c r="H40" s="3"/>
      <c r="I40" s="3"/>
      <c r="J40" s="3"/>
      <c r="K40" s="3"/>
    </row>
    <row r="41" spans="1:11" x14ac:dyDescent="0.3">
      <c r="A41" s="35"/>
      <c r="B41" s="3"/>
      <c r="C41" s="3" t="e">
        <f>VLOOKUP(B41,'Members Data'!$A$3:$F$337,2,FALSE)</f>
        <v>#N/A</v>
      </c>
      <c r="D41" s="3" t="e">
        <f>VLOOKUP(B41,'Members Data'!$A$3:$F$337,3,FALSE)</f>
        <v>#N/A</v>
      </c>
      <c r="E41" s="3" t="e">
        <f>VLOOKUP(B41,'Members Data'!$A$3:$F$337,4,FALSE)</f>
        <v>#N/A</v>
      </c>
      <c r="F41" s="2" t="str">
        <f t="shared" si="0"/>
        <v/>
      </c>
      <c r="G41" s="3"/>
      <c r="H41" s="3"/>
      <c r="I41" s="3"/>
      <c r="J41" s="3"/>
      <c r="K41" s="3"/>
    </row>
    <row r="42" spans="1:11" x14ac:dyDescent="0.3">
      <c r="A42" s="35"/>
      <c r="B42" s="3"/>
      <c r="C42" s="3" t="e">
        <f>VLOOKUP(B42,'Members Data'!$A$3:$F$337,2,FALSE)</f>
        <v>#N/A</v>
      </c>
      <c r="D42" s="3" t="e">
        <f>VLOOKUP(B42,'Members Data'!$A$3:$F$337,3,FALSE)</f>
        <v>#N/A</v>
      </c>
      <c r="E42" s="3" t="e">
        <f>VLOOKUP(B42,'Members Data'!$A$3:$F$337,4,FALSE)</f>
        <v>#N/A</v>
      </c>
      <c r="F42" s="2" t="str">
        <f t="shared" si="0"/>
        <v/>
      </c>
      <c r="G42" s="3"/>
      <c r="H42" s="3"/>
      <c r="I42" s="3"/>
      <c r="J42" s="3"/>
      <c r="K42" s="3"/>
    </row>
    <row r="43" spans="1:11" x14ac:dyDescent="0.3">
      <c r="A43" s="35"/>
      <c r="B43" s="3"/>
      <c r="C43" s="3" t="e">
        <f>VLOOKUP(B43,'Members Data'!$A$3:$F$337,2,FALSE)</f>
        <v>#N/A</v>
      </c>
      <c r="D43" s="3" t="e">
        <f>VLOOKUP(B43,'Members Data'!$A$3:$F$337,3,FALSE)</f>
        <v>#N/A</v>
      </c>
      <c r="E43" s="3" t="e">
        <f>VLOOKUP(B43,'Members Data'!$A$3:$F$337,4,FALSE)</f>
        <v>#N/A</v>
      </c>
      <c r="F43" s="2" t="str">
        <f t="shared" si="0"/>
        <v/>
      </c>
      <c r="G43" s="3"/>
      <c r="H43" s="3"/>
      <c r="I43" s="3"/>
      <c r="J43" s="3"/>
      <c r="K43" s="3"/>
    </row>
    <row r="44" spans="1:11" x14ac:dyDescent="0.3">
      <c r="A44" s="35"/>
      <c r="B44" s="3"/>
      <c r="C44" s="3" t="e">
        <f>VLOOKUP(B44,'Members Data'!$A$3:$F$337,2,FALSE)</f>
        <v>#N/A</v>
      </c>
      <c r="D44" s="3" t="e">
        <f>VLOOKUP(B44,'Members Data'!$A$3:$F$337,3,FALSE)</f>
        <v>#N/A</v>
      </c>
      <c r="E44" s="3" t="e">
        <f>VLOOKUP(B44,'Members Data'!$A$3:$F$337,4,FALSE)</f>
        <v>#N/A</v>
      </c>
      <c r="F44" s="2" t="str">
        <f t="shared" si="0"/>
        <v/>
      </c>
      <c r="G44" s="3"/>
      <c r="H44" s="3"/>
      <c r="I44" s="3"/>
      <c r="J44" s="3"/>
      <c r="K44" s="3"/>
    </row>
    <row r="45" spans="1:11" x14ac:dyDescent="0.3">
      <c r="A45" s="35"/>
      <c r="B45" s="3"/>
      <c r="C45" s="3" t="e">
        <f>VLOOKUP(B45,'Members Data'!$A$3:$F$337,2,FALSE)</f>
        <v>#N/A</v>
      </c>
      <c r="D45" s="3" t="e">
        <f>VLOOKUP(B45,'Members Data'!$A$3:$F$337,3,FALSE)</f>
        <v>#N/A</v>
      </c>
      <c r="E45" s="3" t="e">
        <f>VLOOKUP(B45,'Members Data'!$A$3:$F$337,4,FALSE)</f>
        <v>#N/A</v>
      </c>
      <c r="F45" s="2" t="str">
        <f t="shared" si="0"/>
        <v/>
      </c>
      <c r="G45" s="3"/>
      <c r="H45" s="3"/>
      <c r="I45" s="3"/>
      <c r="J45" s="3"/>
      <c r="K45" s="3"/>
    </row>
    <row r="46" spans="1:11" x14ac:dyDescent="0.3">
      <c r="A46" s="35"/>
      <c r="B46" s="3"/>
      <c r="C46" s="3" t="e">
        <f>VLOOKUP(B46,'Members Data'!$A$3:$F$337,2,FALSE)</f>
        <v>#N/A</v>
      </c>
      <c r="D46" s="3" t="e">
        <f>VLOOKUP(B46,'Members Data'!$A$3:$F$337,3,FALSE)</f>
        <v>#N/A</v>
      </c>
      <c r="E46" s="3" t="e">
        <f>VLOOKUP(B46,'Members Data'!$A$3:$F$337,4,FALSE)</f>
        <v>#N/A</v>
      </c>
      <c r="F46" s="2" t="str">
        <f t="shared" si="0"/>
        <v/>
      </c>
      <c r="G46" s="3"/>
      <c r="H46" s="3"/>
      <c r="I46" s="3"/>
      <c r="J46" s="3"/>
      <c r="K46" s="3"/>
    </row>
    <row r="47" spans="1:11" x14ac:dyDescent="0.3">
      <c r="A47" s="35"/>
      <c r="B47" s="3"/>
      <c r="C47" s="3" t="e">
        <f>VLOOKUP(B47,'Members Data'!$A$3:$F$337,2,FALSE)</f>
        <v>#N/A</v>
      </c>
      <c r="D47" s="3" t="e">
        <f>VLOOKUP(B47,'Members Data'!$A$3:$F$337,3,FALSE)</f>
        <v>#N/A</v>
      </c>
      <c r="E47" s="3" t="e">
        <f>VLOOKUP(B47,'Members Data'!$A$3:$F$337,4,FALSE)</f>
        <v>#N/A</v>
      </c>
      <c r="F47" s="2" t="str">
        <f t="shared" si="0"/>
        <v/>
      </c>
      <c r="G47" s="3"/>
      <c r="H47" s="3"/>
      <c r="I47" s="3"/>
      <c r="J47" s="3"/>
      <c r="K47" s="3"/>
    </row>
    <row r="48" spans="1:11" x14ac:dyDescent="0.3">
      <c r="A48" s="13"/>
      <c r="C48" s="1"/>
      <c r="D48" s="1"/>
      <c r="E48" s="1"/>
      <c r="F48" s="2" t="str">
        <f t="shared" si="0"/>
        <v/>
      </c>
    </row>
    <row r="49" spans="1:11" x14ac:dyDescent="0.3">
      <c r="A49" s="36" t="s">
        <v>603</v>
      </c>
      <c r="B49" s="4" t="s">
        <v>102</v>
      </c>
      <c r="C49" s="4" t="str">
        <f>VLOOKUP(B49,'Members Data'!$A$3:$F$337,2,FALSE)</f>
        <v>Abbie Ellis</v>
      </c>
      <c r="D49" s="4">
        <f>VLOOKUP(B49,'Members Data'!$A$3:$F$337,3,FALSE)</f>
        <v>68</v>
      </c>
      <c r="E49" s="4" t="str">
        <f>VLOOKUP(B49,'Members Data'!$A$3:$F$337,4,FALSE)</f>
        <v>Stowhill Slipknot</v>
      </c>
      <c r="F49" s="2" t="str">
        <f t="shared" si="0"/>
        <v>J</v>
      </c>
      <c r="G49" s="4">
        <v>7</v>
      </c>
      <c r="H49" s="4">
        <v>7</v>
      </c>
      <c r="I49" s="4">
        <v>3</v>
      </c>
      <c r="J49" s="4">
        <v>4</v>
      </c>
      <c r="K49" s="4"/>
    </row>
    <row r="50" spans="1:11" x14ac:dyDescent="0.3">
      <c r="A50" s="36"/>
      <c r="B50" s="4" t="s">
        <v>62</v>
      </c>
      <c r="C50" s="4" t="str">
        <f>VLOOKUP(B50,'Members Data'!$A$3:$F$337,2,FALSE)</f>
        <v>Faith Oldroyd</v>
      </c>
      <c r="D50" s="4">
        <f>VLOOKUP(B50,'Members Data'!$A$3:$F$337,3,FALSE)</f>
        <v>37</v>
      </c>
      <c r="E50" s="4" t="str">
        <f>VLOOKUP(B50,'Members Data'!$A$3:$F$337,4,FALSE)</f>
        <v>Ceulan Salsa</v>
      </c>
      <c r="F50" s="2" t="str">
        <f t="shared" si="0"/>
        <v>J</v>
      </c>
      <c r="G50" s="4">
        <v>6</v>
      </c>
      <c r="H50" s="4">
        <v>1</v>
      </c>
      <c r="I50" s="4"/>
      <c r="J50" s="4"/>
      <c r="K50" s="4"/>
    </row>
    <row r="51" spans="1:11" x14ac:dyDescent="0.3">
      <c r="A51" s="36"/>
      <c r="B51" s="4" t="s">
        <v>164</v>
      </c>
      <c r="C51" s="4" t="str">
        <f>VLOOKUP(B51,'Members Data'!$A$3:$F$337,2,FALSE)</f>
        <v>Jessica Irvine</v>
      </c>
      <c r="D51" s="4">
        <f>VLOOKUP(B51,'Members Data'!$A$3:$F$337,3,FALSE)</f>
        <v>75</v>
      </c>
      <c r="E51" s="4" t="str">
        <f>VLOOKUP(B51,'Members Data'!$A$3:$F$337,4,FALSE)</f>
        <v>Tango</v>
      </c>
      <c r="F51" s="2" t="str">
        <f t="shared" si="0"/>
        <v>J</v>
      </c>
      <c r="G51" s="4">
        <v>5</v>
      </c>
      <c r="H51" s="4"/>
      <c r="I51" s="4"/>
      <c r="J51" s="4"/>
      <c r="K51" s="4"/>
    </row>
    <row r="52" spans="1:11" x14ac:dyDescent="0.3">
      <c r="A52" s="36"/>
      <c r="B52" s="4" t="s">
        <v>498</v>
      </c>
      <c r="C52" s="4" t="str">
        <f>VLOOKUP(B52,'Members Data'!$A$3:$F$337,2,FALSE)</f>
        <v>Dani Phillips</v>
      </c>
      <c r="D52" s="4">
        <f>VLOOKUP(B52,'Members Data'!$A$3:$F$337,3,FALSE)</f>
        <v>139</v>
      </c>
      <c r="E52" s="4" t="str">
        <f>VLOOKUP(B52,'Members Data'!$A$3:$F$337,4,FALSE)</f>
        <v>Forrest Rocky Road</v>
      </c>
      <c r="F52" s="2" t="str">
        <f t="shared" si="0"/>
        <v>J</v>
      </c>
      <c r="G52" s="4">
        <v>4</v>
      </c>
      <c r="H52" s="4">
        <v>1</v>
      </c>
      <c r="I52" s="4">
        <v>1</v>
      </c>
      <c r="J52" s="4">
        <v>6</v>
      </c>
      <c r="K52" s="4"/>
    </row>
    <row r="53" spans="1:11" x14ac:dyDescent="0.3">
      <c r="A53" s="36"/>
      <c r="B53" s="4" t="s">
        <v>604</v>
      </c>
      <c r="C53" s="4" t="str">
        <f>VLOOKUP(B53,'Members Data'!$A$3:$F$337,2,FALSE)</f>
        <v>Rosa Mitchell</v>
      </c>
      <c r="D53" s="4">
        <f>VLOOKUP(B53,'Members Data'!$A$3:$F$337,3,FALSE)</f>
        <v>22</v>
      </c>
      <c r="E53" s="4" t="str">
        <f>VLOOKUP(B53,'Members Data'!$A$3:$F$337,4,FALSE)</f>
        <v>Sizzle</v>
      </c>
      <c r="F53" s="2" t="str">
        <f t="shared" si="0"/>
        <v>J</v>
      </c>
      <c r="G53" s="4">
        <v>3</v>
      </c>
      <c r="H53" s="4"/>
      <c r="I53" s="4"/>
      <c r="J53" s="4"/>
      <c r="K53" s="4"/>
    </row>
    <row r="54" spans="1:11" x14ac:dyDescent="0.3">
      <c r="A54" s="36"/>
      <c r="B54" s="4" t="s">
        <v>136</v>
      </c>
      <c r="C54" s="4" t="str">
        <f>VLOOKUP(B54,'Members Data'!$A$3:$F$337,2,FALSE)</f>
        <v>Alexia Woodman</v>
      </c>
      <c r="D54" s="4">
        <f>VLOOKUP(B54,'Members Data'!$A$3:$F$337,3,FALSE)</f>
        <v>98</v>
      </c>
      <c r="E54" s="4" t="str">
        <f>VLOOKUP(B54,'Members Data'!$A$3:$F$337,4,FALSE)</f>
        <v>Seves what time do you call this</v>
      </c>
      <c r="F54" s="2" t="str">
        <f t="shared" si="0"/>
        <v>J</v>
      </c>
      <c r="G54" s="4">
        <v>2</v>
      </c>
      <c r="H54" s="4">
        <v>5</v>
      </c>
      <c r="I54" s="4">
        <v>7</v>
      </c>
      <c r="J54" s="4">
        <v>10</v>
      </c>
      <c r="K54" s="4"/>
    </row>
    <row r="55" spans="1:11" x14ac:dyDescent="0.3">
      <c r="A55" s="36"/>
      <c r="B55" s="4" t="s">
        <v>30</v>
      </c>
      <c r="C55" s="4" t="str">
        <f>VLOOKUP(B55,'Members Data'!$A$3:$F$337,2,FALSE)</f>
        <v>Heidi Atkinson</v>
      </c>
      <c r="D55" s="4">
        <f>VLOOKUP(B55,'Members Data'!$A$3:$F$337,3,FALSE)</f>
        <v>10</v>
      </c>
      <c r="E55" s="4" t="str">
        <f>VLOOKUP(B55,'Members Data'!$A$3:$F$337,4,FALSE)</f>
        <v>Charlottes Magic Merlin</v>
      </c>
      <c r="F55" s="2" t="str">
        <f t="shared" si="0"/>
        <v>J</v>
      </c>
      <c r="G55" s="4">
        <v>1</v>
      </c>
      <c r="H55" s="4">
        <v>1</v>
      </c>
      <c r="I55" s="4">
        <v>4</v>
      </c>
      <c r="J55" s="4">
        <v>12</v>
      </c>
      <c r="K55" s="4"/>
    </row>
    <row r="56" spans="1:11" x14ac:dyDescent="0.3">
      <c r="A56" s="36"/>
      <c r="B56" s="4" t="s">
        <v>255</v>
      </c>
      <c r="C56" s="4" t="str">
        <f>VLOOKUP(B56,'Members Data'!$A$3:$F$337,2,FALSE)</f>
        <v>Charlotte Whiteside</v>
      </c>
      <c r="D56" s="4">
        <f>VLOOKUP(B56,'Members Data'!$A$3:$F$337,3,FALSE)</f>
        <v>46</v>
      </c>
      <c r="E56" s="4" t="str">
        <f>VLOOKUP(B56,'Members Data'!$A$3:$F$337,4,FALSE)</f>
        <v>Julmar Cavalier</v>
      </c>
      <c r="F56" s="2" t="str">
        <f t="shared" si="0"/>
        <v>J</v>
      </c>
      <c r="G56" s="4">
        <v>1</v>
      </c>
      <c r="H56" s="4">
        <v>4</v>
      </c>
      <c r="I56" s="4">
        <v>6</v>
      </c>
      <c r="J56" s="4">
        <v>2</v>
      </c>
      <c r="K56" s="4"/>
    </row>
    <row r="57" spans="1:11" x14ac:dyDescent="0.3">
      <c r="A57" s="36"/>
      <c r="B57" s="4" t="s">
        <v>316</v>
      </c>
      <c r="C57" s="4" t="str">
        <f>VLOOKUP(B57,'Members Data'!$A$3:$F$337,2,FALSE)</f>
        <v>Emily Irvine</v>
      </c>
      <c r="D57" s="4">
        <f>VLOOKUP(B57,'Members Data'!$A$3:$F$337,3,FALSE)</f>
        <v>74</v>
      </c>
      <c r="E57" s="4" t="str">
        <f>VLOOKUP(B57,'Members Data'!$A$3:$F$337,4,FALSE)</f>
        <v>Coedana Boris</v>
      </c>
      <c r="F57" s="2" t="str">
        <f t="shared" si="0"/>
        <v>J</v>
      </c>
      <c r="G57" s="4">
        <v>1</v>
      </c>
      <c r="H57" s="4">
        <v>1</v>
      </c>
      <c r="I57" s="4"/>
      <c r="J57" s="4"/>
      <c r="K57" s="4"/>
    </row>
    <row r="58" spans="1:11" x14ac:dyDescent="0.3">
      <c r="A58" s="36"/>
      <c r="B58" s="4" t="s">
        <v>111</v>
      </c>
      <c r="C58" s="4" t="str">
        <f>VLOOKUP(B58,'Members Data'!$A$3:$F$337,2,FALSE)</f>
        <v>Molly Monks</v>
      </c>
      <c r="D58" s="4">
        <f>VLOOKUP(B58,'Members Data'!$A$3:$F$337,3,FALSE)</f>
        <v>82</v>
      </c>
      <c r="E58" s="4" t="str">
        <f>VLOOKUP(B58,'Members Data'!$A$3:$F$337,4,FALSE)</f>
        <v>Langfield Tinsel Town</v>
      </c>
      <c r="F58" s="2" t="str">
        <f t="shared" si="0"/>
        <v>J</v>
      </c>
      <c r="G58" s="4">
        <v>1</v>
      </c>
      <c r="H58" s="4"/>
      <c r="I58" s="4"/>
      <c r="J58" s="4"/>
      <c r="K58" s="4"/>
    </row>
    <row r="59" spans="1:11" x14ac:dyDescent="0.3">
      <c r="A59" s="36"/>
      <c r="B59" s="4" t="s">
        <v>602</v>
      </c>
      <c r="C59" s="4" t="str">
        <f>VLOOKUP(B59,'Members Data'!$A$3:$F$337,2,FALSE)</f>
        <v>Tilly White</v>
      </c>
      <c r="D59" s="4">
        <f>VLOOKUP(B59,'Members Data'!$A$3:$F$337,3,FALSE)</f>
        <v>122</v>
      </c>
      <c r="E59" s="4" t="str">
        <f>VLOOKUP(B59,'Members Data'!$A$3:$F$337,4,FALSE)</f>
        <v xml:space="preserve">Doonpark Archie </v>
      </c>
      <c r="F59" s="2" t="str">
        <f t="shared" si="0"/>
        <v>J</v>
      </c>
      <c r="G59" s="4">
        <v>1</v>
      </c>
      <c r="H59" s="4"/>
      <c r="I59" s="4"/>
      <c r="J59" s="4"/>
      <c r="K59" s="4"/>
    </row>
    <row r="60" spans="1:11" x14ac:dyDescent="0.3">
      <c r="A60" s="36"/>
      <c r="B60" s="4" t="s">
        <v>491</v>
      </c>
      <c r="C60" s="4" t="str">
        <f>VLOOKUP(B60,'Members Data'!$A$3:$F$337,2,FALSE)</f>
        <v>Florence Jacques</v>
      </c>
      <c r="D60" s="4">
        <f>VLOOKUP(B60,'Members Data'!$A$3:$F$337,3,FALSE)</f>
        <v>136</v>
      </c>
      <c r="E60" s="4" t="str">
        <f>VLOOKUP(B60,'Members Data'!$A$3:$F$337,4,FALSE)</f>
        <v>Moortown Best Man</v>
      </c>
      <c r="F60" s="2" t="str">
        <f t="shared" si="0"/>
        <v>J</v>
      </c>
      <c r="G60" s="4">
        <v>1</v>
      </c>
      <c r="H60" s="4"/>
      <c r="I60" s="4">
        <v>2</v>
      </c>
      <c r="J60" s="4"/>
      <c r="K60" s="4"/>
    </row>
    <row r="61" spans="1:11" x14ac:dyDescent="0.3">
      <c r="A61" s="36"/>
      <c r="B61" s="4" t="s">
        <v>83</v>
      </c>
      <c r="C61" s="4" t="str">
        <f>VLOOKUP(B61,'Members Data'!$A$3:$F$337,2,FALSE)</f>
        <v>Billie Crawley</v>
      </c>
      <c r="D61" s="4">
        <f>VLOOKUP(B61,'Members Data'!$A$3:$F$337,3,FALSE)</f>
        <v>57</v>
      </c>
      <c r="E61" s="4" t="str">
        <f>VLOOKUP(B61,'Members Data'!$A$3:$F$337,4,FALSE)</f>
        <v>April</v>
      </c>
      <c r="F61" s="2" t="str">
        <f t="shared" si="0"/>
        <v>J</v>
      </c>
      <c r="G61" s="4">
        <v>1</v>
      </c>
      <c r="H61" s="4"/>
      <c r="I61" s="4"/>
      <c r="J61" s="4"/>
      <c r="K61" s="4"/>
    </row>
    <row r="62" spans="1:11" x14ac:dyDescent="0.3">
      <c r="A62" s="36"/>
      <c r="B62" s="4" t="s">
        <v>108</v>
      </c>
      <c r="C62" s="4" t="str">
        <f>VLOOKUP(B62,'Members Data'!$A$3:$F$337,2,FALSE)</f>
        <v>Emily Thackray</v>
      </c>
      <c r="D62" s="4">
        <f>VLOOKUP(B62,'Members Data'!$A$3:$F$337,3,FALSE)</f>
        <v>80</v>
      </c>
      <c r="E62" s="4" t="str">
        <f>VLOOKUP(B62,'Members Data'!$A$3:$F$337,4,FALSE)</f>
        <v>Greenmeadows Christian Dior</v>
      </c>
      <c r="F62" s="2" t="str">
        <f t="shared" si="0"/>
        <v>J</v>
      </c>
      <c r="G62" s="4">
        <v>1</v>
      </c>
      <c r="H62" s="4">
        <v>1</v>
      </c>
      <c r="I62" s="4"/>
      <c r="J62" s="4">
        <v>8</v>
      </c>
      <c r="K62" s="4"/>
    </row>
    <row r="63" spans="1:11" x14ac:dyDescent="0.3">
      <c r="A63" s="36"/>
      <c r="B63" s="4" t="s">
        <v>161</v>
      </c>
      <c r="C63" s="4" t="str">
        <f>VLOOKUP(B63,'Members Data'!$A$3:$F$337,2,FALSE)</f>
        <v>Isabella Gomes</v>
      </c>
      <c r="D63" s="4">
        <f>VLOOKUP(B63,'Members Data'!$A$3:$F$337,3,FALSE)</f>
        <v>72</v>
      </c>
      <c r="E63" s="4" t="str">
        <f>VLOOKUP(B63,'Members Data'!$A$3:$F$337,4,FALSE)</f>
        <v>Hope Kristabela</v>
      </c>
      <c r="F63" s="2" t="str">
        <f t="shared" si="0"/>
        <v>J</v>
      </c>
      <c r="G63" s="4">
        <v>1</v>
      </c>
      <c r="H63" s="4">
        <v>3</v>
      </c>
      <c r="I63" s="4"/>
      <c r="J63" s="4">
        <v>14</v>
      </c>
      <c r="K63" s="4"/>
    </row>
    <row r="64" spans="1:11" x14ac:dyDescent="0.3">
      <c r="A64" s="36"/>
      <c r="B64" s="4" t="s">
        <v>692</v>
      </c>
      <c r="C64" s="4" t="str">
        <f>VLOOKUP(B64,'Members Data'!$A$3:$F$337,2,FALSE)</f>
        <v>Ella Platt</v>
      </c>
      <c r="D64" s="4">
        <f>VLOOKUP(B64,'Members Data'!$A$3:$F$337,3,FALSE)</f>
        <v>175</v>
      </c>
      <c r="E64" s="4" t="str">
        <f>VLOOKUP(B64,'Members Data'!$A$3:$F$337,4,FALSE)</f>
        <v>Synod Miss Megan</v>
      </c>
      <c r="F64" s="2" t="str">
        <f t="shared" si="0"/>
        <v>J</v>
      </c>
      <c r="G64" s="4"/>
      <c r="H64" s="4">
        <v>1</v>
      </c>
      <c r="I64" s="4"/>
      <c r="J64" s="4"/>
      <c r="K64" s="4"/>
    </row>
    <row r="65" spans="1:11" x14ac:dyDescent="0.3">
      <c r="A65" s="36"/>
      <c r="B65" s="4" t="s">
        <v>706</v>
      </c>
      <c r="C65" s="4" t="str">
        <f>VLOOKUP(B65,'Members Data'!$A$3:$F$337,2,FALSE)</f>
        <v>Arlia Eastwood</v>
      </c>
      <c r="D65" s="4">
        <f>VLOOKUP(B65,'Members Data'!$A$3:$F$337,3,FALSE)</f>
        <v>6</v>
      </c>
      <c r="E65" s="4" t="str">
        <f>VLOOKUP(B65,'Members Data'!$A$3:$F$337,4,FALSE)</f>
        <v>Cosford Derron</v>
      </c>
      <c r="F65" s="2" t="str">
        <f t="shared" si="0"/>
        <v>j</v>
      </c>
      <c r="G65" s="4"/>
      <c r="H65" s="4">
        <v>6</v>
      </c>
      <c r="I65" s="4">
        <v>5</v>
      </c>
      <c r="J65" s="4">
        <v>2</v>
      </c>
      <c r="K65" s="4"/>
    </row>
    <row r="66" spans="1:11" x14ac:dyDescent="0.3">
      <c r="A66" s="36"/>
      <c r="B66" s="4" t="s">
        <v>158</v>
      </c>
      <c r="C66" s="4" t="str">
        <f>VLOOKUP(B66,'Members Data'!$A$3:$F$337,2,FALSE)</f>
        <v>Nellie Crawley</v>
      </c>
      <c r="D66" s="4">
        <f>VLOOKUP(B66,'Members Data'!$A$3:$F$337,3,FALSE)</f>
        <v>58</v>
      </c>
      <c r="E66" s="4" t="str">
        <f>VLOOKUP(B66,'Members Data'!$A$3:$F$337,4,FALSE)</f>
        <v>April</v>
      </c>
      <c r="F66" s="2" t="str">
        <f t="shared" si="0"/>
        <v>J</v>
      </c>
      <c r="G66" s="4"/>
      <c r="H66" s="4">
        <v>1</v>
      </c>
      <c r="I66" s="4"/>
      <c r="J66" s="4"/>
      <c r="K66" s="4"/>
    </row>
    <row r="67" spans="1:11" x14ac:dyDescent="0.3">
      <c r="A67" s="36"/>
      <c r="B67" s="4" t="s">
        <v>704</v>
      </c>
      <c r="C67" s="4" t="str">
        <f>VLOOKUP(B67,'Members Data'!$A$3:$F$337,2,FALSE)</f>
        <v>Isabelle Cartmell</v>
      </c>
      <c r="D67" s="4">
        <f>VLOOKUP(B67,'Members Data'!$A$3:$F$337,3,FALSE)</f>
        <v>43</v>
      </c>
      <c r="E67" s="4" t="str">
        <f>VLOOKUP(B67,'Members Data'!$A$3:$F$337,4,FALSE)</f>
        <v>Bertie</v>
      </c>
      <c r="F67" s="2" t="str">
        <f t="shared" si="0"/>
        <v>J</v>
      </c>
      <c r="G67" s="4"/>
      <c r="H67" s="4">
        <v>1</v>
      </c>
      <c r="I67" s="4"/>
      <c r="J67" s="4"/>
      <c r="K67" s="4"/>
    </row>
    <row r="68" spans="1:11" x14ac:dyDescent="0.3">
      <c r="A68" s="36"/>
      <c r="B68" s="4" t="s">
        <v>774</v>
      </c>
      <c r="C68" s="4" t="str">
        <f>VLOOKUP(B68,'Members Data'!$A$3:$F$337,2,FALSE)</f>
        <v>Isabelle Cartmell</v>
      </c>
      <c r="D68" s="4">
        <f>VLOOKUP(B68,'Members Data'!$A$3:$F$337,3,FALSE)</f>
        <v>43</v>
      </c>
      <c r="E68" s="4" t="str">
        <f>VLOOKUP(B68,'Members Data'!$A$3:$F$337,4,FALSE)</f>
        <v>Woody</v>
      </c>
      <c r="F68" s="2" t="str">
        <f t="shared" ref="F68:F131" si="1">LEFT(B68,1)</f>
        <v>j</v>
      </c>
      <c r="G68" s="4"/>
      <c r="H68" s="4"/>
      <c r="I68" s="4"/>
      <c r="J68" s="4">
        <v>2</v>
      </c>
      <c r="K68" s="4"/>
    </row>
    <row r="69" spans="1:11" x14ac:dyDescent="0.3">
      <c r="A69" s="36"/>
      <c r="B69" s="4"/>
      <c r="C69" s="4" t="e">
        <f>VLOOKUP(B69,'Members Data'!$A$3:$F$337,2,FALSE)</f>
        <v>#N/A</v>
      </c>
      <c r="D69" s="4" t="e">
        <f>VLOOKUP(B69,'Members Data'!$A$3:$F$337,3,FALSE)</f>
        <v>#N/A</v>
      </c>
      <c r="E69" s="4" t="e">
        <f>VLOOKUP(B69,'Members Data'!$A$3:$F$337,4,FALSE)</f>
        <v>#N/A</v>
      </c>
      <c r="F69" s="2" t="str">
        <f t="shared" si="1"/>
        <v/>
      </c>
      <c r="G69" s="4"/>
      <c r="H69" s="4"/>
      <c r="I69" s="4"/>
      <c r="J69" s="4"/>
      <c r="K69" s="4"/>
    </row>
    <row r="70" spans="1:11" x14ac:dyDescent="0.3">
      <c r="A70" s="13"/>
      <c r="C70" s="1"/>
      <c r="D70" s="1"/>
      <c r="E70" s="1"/>
      <c r="F70" s="2" t="str">
        <f t="shared" si="1"/>
        <v/>
      </c>
    </row>
    <row r="71" spans="1:11" x14ac:dyDescent="0.3">
      <c r="A71" s="37" t="s">
        <v>605</v>
      </c>
      <c r="B71" s="5" t="s">
        <v>161</v>
      </c>
      <c r="C71" s="5" t="str">
        <f>VLOOKUP(B71,'Members Data'!$A$3:$F$337,2,FALSE)</f>
        <v>Isabella Gomes</v>
      </c>
      <c r="D71" s="5">
        <f>VLOOKUP(B71,'Members Data'!$A$3:$F$337,3,FALSE)</f>
        <v>72</v>
      </c>
      <c r="E71" s="5" t="str">
        <f>VLOOKUP(B71,'Members Data'!$A$3:$F$337,4,FALSE)</f>
        <v>Hope Kristabela</v>
      </c>
      <c r="F71" s="2" t="str">
        <f t="shared" si="1"/>
        <v>J</v>
      </c>
      <c r="G71" s="5">
        <v>7</v>
      </c>
      <c r="H71" s="5">
        <v>5</v>
      </c>
      <c r="I71" s="5"/>
      <c r="J71" s="5">
        <v>2</v>
      </c>
      <c r="K71" s="5"/>
    </row>
    <row r="72" spans="1:11" x14ac:dyDescent="0.3">
      <c r="A72" s="37"/>
      <c r="B72" s="5" t="s">
        <v>231</v>
      </c>
      <c r="C72" s="5" t="str">
        <f>VLOOKUP(B72,'Members Data'!$A$3:$F$337,2,FALSE)</f>
        <v>Charlotte Schofield</v>
      </c>
      <c r="D72" s="5">
        <f>VLOOKUP(B72,'Members Data'!$A$3:$F$337,3,FALSE)</f>
        <v>35</v>
      </c>
      <c r="E72" s="5" t="str">
        <f>VLOOKUP(B72,'Members Data'!$A$3:$F$337,4,FALSE)</f>
        <v>Firle Josephine</v>
      </c>
      <c r="F72" s="2" t="str">
        <f t="shared" si="1"/>
        <v>J</v>
      </c>
      <c r="G72" s="5">
        <v>6</v>
      </c>
      <c r="H72" s="5"/>
      <c r="I72" s="5">
        <v>2</v>
      </c>
      <c r="J72" s="5">
        <v>10</v>
      </c>
      <c r="K72" s="5"/>
    </row>
    <row r="73" spans="1:11" x14ac:dyDescent="0.3">
      <c r="A73" s="37"/>
      <c r="B73" s="5" t="s">
        <v>255</v>
      </c>
      <c r="C73" s="5" t="str">
        <f>VLOOKUP(B73,'Members Data'!$A$3:$F$337,2,FALSE)</f>
        <v>Charlotte Whiteside</v>
      </c>
      <c r="D73" s="5">
        <f>VLOOKUP(B73,'Members Data'!$A$3:$F$337,3,FALSE)</f>
        <v>46</v>
      </c>
      <c r="E73" s="5" t="str">
        <f>VLOOKUP(B73,'Members Data'!$A$3:$F$337,4,FALSE)</f>
        <v>Julmar Cavalier</v>
      </c>
      <c r="F73" s="2" t="str">
        <f t="shared" si="1"/>
        <v>J</v>
      </c>
      <c r="G73" s="5">
        <v>5</v>
      </c>
      <c r="H73" s="5">
        <v>1</v>
      </c>
      <c r="I73" s="5">
        <v>1</v>
      </c>
      <c r="J73" s="5">
        <v>2</v>
      </c>
      <c r="K73" s="5"/>
    </row>
    <row r="74" spans="1:11" x14ac:dyDescent="0.3">
      <c r="A74" s="37"/>
      <c r="B74" s="5" t="s">
        <v>136</v>
      </c>
      <c r="C74" s="5" t="str">
        <f>VLOOKUP(B74,'Members Data'!$A$3:$F$337,2,FALSE)</f>
        <v>Alexia Woodman</v>
      </c>
      <c r="D74" s="5">
        <f>VLOOKUP(B74,'Members Data'!$A$3:$F$337,3,FALSE)</f>
        <v>98</v>
      </c>
      <c r="E74" s="5" t="str">
        <f>VLOOKUP(B74,'Members Data'!$A$3:$F$337,4,FALSE)</f>
        <v>Seves what time do you call this</v>
      </c>
      <c r="F74" s="2" t="str">
        <f t="shared" si="1"/>
        <v>J</v>
      </c>
      <c r="G74" s="5">
        <v>4</v>
      </c>
      <c r="H74" s="5">
        <v>1</v>
      </c>
      <c r="I74" s="5">
        <v>1</v>
      </c>
      <c r="J74" s="5">
        <v>6</v>
      </c>
      <c r="K74" s="5"/>
    </row>
    <row r="75" spans="1:11" x14ac:dyDescent="0.3">
      <c r="A75" s="37"/>
      <c r="B75" s="5" t="s">
        <v>250</v>
      </c>
      <c r="C75" s="5" t="str">
        <f>VLOOKUP(B75,'Members Data'!$A$3:$F$337,2,FALSE)</f>
        <v>Isabelle Cartmell</v>
      </c>
      <c r="D75" s="5">
        <f>VLOOKUP(B75,'Members Data'!$A$3:$F$337,3,FALSE)</f>
        <v>43</v>
      </c>
      <c r="E75" s="5" t="str">
        <f>VLOOKUP(B75,'Members Data'!$A$3:$F$337,4,FALSE)</f>
        <v>Woody</v>
      </c>
      <c r="F75" s="2" t="str">
        <f t="shared" si="1"/>
        <v>J</v>
      </c>
      <c r="G75" s="5">
        <v>3</v>
      </c>
      <c r="H75" s="5"/>
      <c r="I75" s="5"/>
      <c r="J75" s="5">
        <v>12</v>
      </c>
      <c r="K75" s="5"/>
    </row>
    <row r="76" spans="1:11" x14ac:dyDescent="0.3">
      <c r="A76" s="37"/>
      <c r="B76" s="5" t="s">
        <v>165</v>
      </c>
      <c r="C76" s="5" t="str">
        <f>VLOOKUP(B76,'Members Data'!$A$3:$F$337,2,FALSE)</f>
        <v>Lily Hulme</v>
      </c>
      <c r="D76" s="5">
        <f>VLOOKUP(B76,'Members Data'!$A$3:$F$337,3,FALSE)</f>
        <v>76</v>
      </c>
      <c r="E76" s="5" t="str">
        <f>VLOOKUP(B76,'Members Data'!$A$3:$F$337,4,FALSE)</f>
        <v>Popsters Timeout</v>
      </c>
      <c r="F76" s="2" t="str">
        <f t="shared" si="1"/>
        <v>J</v>
      </c>
      <c r="G76" s="5">
        <v>2</v>
      </c>
      <c r="H76" s="5">
        <v>1</v>
      </c>
      <c r="I76" s="5"/>
      <c r="J76" s="5">
        <v>4</v>
      </c>
      <c r="K76" s="5"/>
    </row>
    <row r="77" spans="1:11" x14ac:dyDescent="0.3">
      <c r="A77" s="37"/>
      <c r="B77" s="5" t="s">
        <v>498</v>
      </c>
      <c r="C77" s="5" t="str">
        <f>VLOOKUP(B77,'Members Data'!$A$3:$F$337,2,FALSE)</f>
        <v>Dani Phillips</v>
      </c>
      <c r="D77" s="5">
        <f>VLOOKUP(B77,'Members Data'!$A$3:$F$337,3,FALSE)</f>
        <v>139</v>
      </c>
      <c r="E77" s="5" t="str">
        <f>VLOOKUP(B77,'Members Data'!$A$3:$F$337,4,FALSE)</f>
        <v>Forrest Rocky Road</v>
      </c>
      <c r="F77" s="2" t="str">
        <f t="shared" si="1"/>
        <v>J</v>
      </c>
      <c r="G77" s="5">
        <v>1</v>
      </c>
      <c r="H77" s="5">
        <v>2</v>
      </c>
      <c r="I77" s="5">
        <v>4</v>
      </c>
      <c r="J77" s="5">
        <v>14</v>
      </c>
      <c r="K77" s="5"/>
    </row>
    <row r="78" spans="1:11" x14ac:dyDescent="0.3">
      <c r="A78" s="37"/>
      <c r="B78" s="5" t="s">
        <v>30</v>
      </c>
      <c r="C78" s="5" t="str">
        <f>VLOOKUP(B78,'Members Data'!$A$3:$F$337,2,FALSE)</f>
        <v>Heidi Atkinson</v>
      </c>
      <c r="D78" s="5">
        <f>VLOOKUP(B78,'Members Data'!$A$3:$F$337,3,FALSE)</f>
        <v>10</v>
      </c>
      <c r="E78" s="5" t="str">
        <f>VLOOKUP(B78,'Members Data'!$A$3:$F$337,4,FALSE)</f>
        <v>Charlottes Magic Merlin</v>
      </c>
      <c r="F78" s="2" t="str">
        <f t="shared" si="1"/>
        <v>J</v>
      </c>
      <c r="G78" s="5">
        <v>1</v>
      </c>
      <c r="H78" s="5">
        <v>3</v>
      </c>
      <c r="I78" s="5">
        <v>1</v>
      </c>
      <c r="J78" s="5">
        <v>2</v>
      </c>
      <c r="K78" s="5"/>
    </row>
    <row r="79" spans="1:11" x14ac:dyDescent="0.3">
      <c r="A79" s="37"/>
      <c r="B79" s="5" t="s">
        <v>102</v>
      </c>
      <c r="C79" s="5" t="str">
        <f>VLOOKUP(B79,'Members Data'!$A$3:$F$337,2,FALSE)</f>
        <v>Abbie Ellis</v>
      </c>
      <c r="D79" s="5">
        <f>VLOOKUP(B79,'Members Data'!$A$3:$F$337,3,FALSE)</f>
        <v>68</v>
      </c>
      <c r="E79" s="5" t="str">
        <f>VLOOKUP(B79,'Members Data'!$A$3:$F$337,4,FALSE)</f>
        <v>Stowhill Slipknot</v>
      </c>
      <c r="F79" s="2" t="str">
        <f t="shared" si="1"/>
        <v>J</v>
      </c>
      <c r="G79" s="5">
        <v>1</v>
      </c>
      <c r="H79" s="5">
        <v>6</v>
      </c>
      <c r="I79" s="5">
        <v>5</v>
      </c>
      <c r="J79" s="5">
        <v>8</v>
      </c>
      <c r="K79" s="5"/>
    </row>
    <row r="80" spans="1:11" x14ac:dyDescent="0.3">
      <c r="A80" s="37"/>
      <c r="B80" s="5" t="s">
        <v>108</v>
      </c>
      <c r="C80" s="5" t="str">
        <f>VLOOKUP(B80,'Members Data'!$A$3:$F$337,2,FALSE)</f>
        <v>Emily Thackray</v>
      </c>
      <c r="D80" s="5">
        <f>VLOOKUP(B80,'Members Data'!$A$3:$F$337,3,FALSE)</f>
        <v>80</v>
      </c>
      <c r="E80" s="5" t="str">
        <f>VLOOKUP(B80,'Members Data'!$A$3:$F$337,4,FALSE)</f>
        <v>Greenmeadows Christian Dior</v>
      </c>
      <c r="F80" s="2" t="str">
        <f t="shared" si="1"/>
        <v>J</v>
      </c>
      <c r="G80" s="5">
        <v>1</v>
      </c>
      <c r="H80" s="5">
        <v>1</v>
      </c>
      <c r="I80" s="5"/>
      <c r="J80" s="5">
        <v>2</v>
      </c>
      <c r="K80" s="5"/>
    </row>
    <row r="81" spans="1:11" x14ac:dyDescent="0.3">
      <c r="A81" s="37"/>
      <c r="B81" s="5" t="s">
        <v>512</v>
      </c>
      <c r="C81" s="5" t="str">
        <f>VLOOKUP(B81,'Members Data'!$A$3:$F$337,2,FALSE)</f>
        <v>Emily Atherton</v>
      </c>
      <c r="D81" s="5">
        <f>VLOOKUP(B81,'Members Data'!$A$3:$F$337,3,FALSE)</f>
        <v>142</v>
      </c>
      <c r="E81" s="5" t="str">
        <f>VLOOKUP(B81,'Members Data'!$A$3:$F$337,4,FALSE)</f>
        <v>Florence</v>
      </c>
      <c r="F81" s="2" t="str">
        <f t="shared" si="1"/>
        <v>J</v>
      </c>
      <c r="G81" s="5">
        <v>1</v>
      </c>
      <c r="H81" s="5"/>
      <c r="I81" s="5"/>
      <c r="J81" s="5"/>
      <c r="K81" s="5"/>
    </row>
    <row r="82" spans="1:11" x14ac:dyDescent="0.3">
      <c r="A82" s="37"/>
      <c r="B82" s="5" t="s">
        <v>688</v>
      </c>
      <c r="C82" s="5" t="str">
        <f>VLOOKUP(B82,'Members Data'!$A$3:$F$337,2,FALSE)</f>
        <v>Arlia Eastwood</v>
      </c>
      <c r="D82" s="5">
        <f>VLOOKUP(B82,'Members Data'!$A$3:$F$337,3,FALSE)</f>
        <v>6</v>
      </c>
      <c r="E82" s="5" t="str">
        <f>VLOOKUP(B82,'Members Data'!$A$3:$F$337,4,FALSE)</f>
        <v>Cosford Derron</v>
      </c>
      <c r="F82" s="2" t="str">
        <f t="shared" si="1"/>
        <v>J</v>
      </c>
      <c r="G82" s="5"/>
      <c r="H82" s="5">
        <v>7</v>
      </c>
      <c r="I82" s="5">
        <v>1</v>
      </c>
      <c r="J82" s="5"/>
      <c r="K82" s="5"/>
    </row>
    <row r="83" spans="1:11" x14ac:dyDescent="0.3">
      <c r="A83" s="37"/>
      <c r="B83" s="5" t="s">
        <v>171</v>
      </c>
      <c r="C83" s="5" t="str">
        <f>VLOOKUP(B83,'Members Data'!$A$3:$F$337,2,FALSE)</f>
        <v>Bella Melling</v>
      </c>
      <c r="D83" s="5">
        <f>VLOOKUP(B83,'Members Data'!$A$3:$F$337,3,FALSE)</f>
        <v>138</v>
      </c>
      <c r="E83" s="5" t="str">
        <f>VLOOKUP(B83,'Members Data'!$A$3:$F$337,4,FALSE)</f>
        <v xml:space="preserve">Telynau Coppelia </v>
      </c>
      <c r="F83" s="2" t="str">
        <f t="shared" si="1"/>
        <v>J</v>
      </c>
      <c r="G83" s="5"/>
      <c r="H83" s="5">
        <v>4</v>
      </c>
      <c r="I83" s="5">
        <v>7</v>
      </c>
      <c r="J83" s="5">
        <v>2</v>
      </c>
      <c r="K83" s="5"/>
    </row>
    <row r="84" spans="1:11" x14ac:dyDescent="0.3">
      <c r="A84" s="37"/>
      <c r="B84" s="5" t="s">
        <v>164</v>
      </c>
      <c r="C84" s="5" t="str">
        <f>VLOOKUP(B84,'Members Data'!$A$3:$F$337,2,FALSE)</f>
        <v>Jessica Irvine</v>
      </c>
      <c r="D84" s="5">
        <f>VLOOKUP(B84,'Members Data'!$A$3:$F$337,3,FALSE)</f>
        <v>75</v>
      </c>
      <c r="E84" s="5" t="str">
        <f>VLOOKUP(B84,'Members Data'!$A$3:$F$337,4,FALSE)</f>
        <v>Tango</v>
      </c>
      <c r="F84" s="2" t="str">
        <f t="shared" si="1"/>
        <v>J</v>
      </c>
      <c r="G84" s="5"/>
      <c r="H84" s="5">
        <v>1</v>
      </c>
      <c r="I84" s="5"/>
      <c r="J84" s="5"/>
      <c r="K84" s="5"/>
    </row>
    <row r="85" spans="1:11" x14ac:dyDescent="0.3">
      <c r="A85" s="37"/>
      <c r="B85" s="5" t="s">
        <v>163</v>
      </c>
      <c r="C85" s="5" t="str">
        <f>VLOOKUP(B85,'Members Data'!$A$3:$F$337,2,FALSE)</f>
        <v>Jessica Irvine</v>
      </c>
      <c r="D85" s="5">
        <f>VLOOKUP(B85,'Members Data'!$A$3:$F$337,3,FALSE)</f>
        <v>75</v>
      </c>
      <c r="E85" s="5" t="str">
        <f>VLOOKUP(B85,'Members Data'!$A$3:$F$337,4,FALSE)</f>
        <v>Coedana Boris</v>
      </c>
      <c r="F85" s="2" t="str">
        <f t="shared" si="1"/>
        <v>J</v>
      </c>
      <c r="G85" s="5"/>
      <c r="H85" s="5"/>
      <c r="I85" s="5">
        <v>6</v>
      </c>
      <c r="J85" s="5">
        <v>2</v>
      </c>
      <c r="K85" s="5"/>
    </row>
    <row r="86" spans="1:11" x14ac:dyDescent="0.3">
      <c r="A86" s="37"/>
      <c r="B86" s="5" t="s">
        <v>158</v>
      </c>
      <c r="C86" s="5" t="str">
        <f>VLOOKUP(B86,'Members Data'!$A$3:$F$337,2,FALSE)</f>
        <v>Nellie Crawley</v>
      </c>
      <c r="D86" s="5">
        <f>VLOOKUP(B86,'Members Data'!$A$3:$F$337,3,FALSE)</f>
        <v>58</v>
      </c>
      <c r="E86" s="5" t="str">
        <f>VLOOKUP(B86,'Members Data'!$A$3:$F$337,4,FALSE)</f>
        <v>April</v>
      </c>
      <c r="F86" s="2" t="str">
        <f t="shared" si="1"/>
        <v>J</v>
      </c>
      <c r="G86" s="5"/>
      <c r="H86" s="5"/>
      <c r="I86" s="5">
        <v>3</v>
      </c>
      <c r="J86" s="5"/>
      <c r="K86" s="5"/>
    </row>
    <row r="87" spans="1:11" x14ac:dyDescent="0.3">
      <c r="A87" s="37"/>
      <c r="B87" s="5"/>
      <c r="C87" s="5" t="e">
        <f>VLOOKUP(B87,'Members Data'!$A$3:$F$337,2,FALSE)</f>
        <v>#N/A</v>
      </c>
      <c r="D87" s="5" t="e">
        <f>VLOOKUP(B87,'Members Data'!$A$3:$F$337,3,FALSE)</f>
        <v>#N/A</v>
      </c>
      <c r="E87" s="5" t="e">
        <f>VLOOKUP(B87,'Members Data'!$A$3:$F$337,4,FALSE)</f>
        <v>#N/A</v>
      </c>
      <c r="F87" s="2" t="str">
        <f t="shared" si="1"/>
        <v/>
      </c>
      <c r="G87" s="5"/>
      <c r="H87" s="5"/>
      <c r="I87" s="5"/>
      <c r="J87" s="5"/>
      <c r="K87" s="5"/>
    </row>
    <row r="88" spans="1:11" x14ac:dyDescent="0.3">
      <c r="A88" s="37"/>
      <c r="B88" s="5"/>
      <c r="C88" s="5" t="e">
        <f>VLOOKUP(B88,'Members Data'!$A$3:$F$337,2,FALSE)</f>
        <v>#N/A</v>
      </c>
      <c r="D88" s="5" t="e">
        <f>VLOOKUP(B88,'Members Data'!$A$3:$F$337,3,FALSE)</f>
        <v>#N/A</v>
      </c>
      <c r="E88" s="5" t="e">
        <f>VLOOKUP(B88,'Members Data'!$A$3:$F$337,4,FALSE)</f>
        <v>#N/A</v>
      </c>
      <c r="F88" s="2" t="str">
        <f t="shared" si="1"/>
        <v/>
      </c>
      <c r="G88" s="5"/>
      <c r="H88" s="5"/>
      <c r="I88" s="5"/>
      <c r="J88" s="5"/>
      <c r="K88" s="5"/>
    </row>
    <row r="89" spans="1:11" x14ac:dyDescent="0.3">
      <c r="A89" s="37"/>
      <c r="B89" s="5"/>
      <c r="C89" s="5" t="e">
        <f>VLOOKUP(B89,'Members Data'!$A$3:$F$337,2,FALSE)</f>
        <v>#N/A</v>
      </c>
      <c r="D89" s="5" t="e">
        <f>VLOOKUP(B89,'Members Data'!$A$3:$F$337,3,FALSE)</f>
        <v>#N/A</v>
      </c>
      <c r="E89" s="5" t="e">
        <f>VLOOKUP(B89,'Members Data'!$A$3:$F$337,4,FALSE)</f>
        <v>#N/A</v>
      </c>
      <c r="F89" s="2" t="str">
        <f t="shared" si="1"/>
        <v/>
      </c>
      <c r="G89" s="5"/>
      <c r="H89" s="5"/>
      <c r="I89" s="5"/>
      <c r="J89" s="5"/>
      <c r="K89" s="5"/>
    </row>
    <row r="90" spans="1:11" x14ac:dyDescent="0.3">
      <c r="A90" s="37"/>
      <c r="B90" s="5"/>
      <c r="C90" s="5" t="e">
        <f>VLOOKUP(B90,'Members Data'!$A$3:$F$337,2,FALSE)</f>
        <v>#N/A</v>
      </c>
      <c r="D90" s="5" t="e">
        <f>VLOOKUP(B90,'Members Data'!$A$3:$F$337,3,FALSE)</f>
        <v>#N/A</v>
      </c>
      <c r="E90" s="5" t="e">
        <f>VLOOKUP(B90,'Members Data'!$A$3:$F$337,4,FALSE)</f>
        <v>#N/A</v>
      </c>
      <c r="F90" s="2" t="str">
        <f t="shared" si="1"/>
        <v/>
      </c>
      <c r="G90" s="5"/>
      <c r="H90" s="5"/>
      <c r="I90" s="5"/>
      <c r="J90" s="5"/>
      <c r="K90" s="5"/>
    </row>
    <row r="91" spans="1:11" x14ac:dyDescent="0.3">
      <c r="A91" s="37"/>
      <c r="B91" s="5"/>
      <c r="C91" s="5" t="e">
        <f>VLOOKUP(B91,'Members Data'!$A$3:$F$337,2,FALSE)</f>
        <v>#N/A</v>
      </c>
      <c r="D91" s="5" t="e">
        <f>VLOOKUP(B91,'Members Data'!$A$3:$F$337,3,FALSE)</f>
        <v>#N/A</v>
      </c>
      <c r="E91" s="5" t="e">
        <f>VLOOKUP(B91,'Members Data'!$A$3:$F$337,4,FALSE)</f>
        <v>#N/A</v>
      </c>
      <c r="F91" s="2" t="str">
        <f t="shared" si="1"/>
        <v/>
      </c>
      <c r="G91" s="5"/>
      <c r="H91" s="5"/>
      <c r="I91" s="5"/>
      <c r="J91" s="5"/>
      <c r="K91" s="5"/>
    </row>
    <row r="92" spans="1:11" x14ac:dyDescent="0.3">
      <c r="A92" s="13"/>
      <c r="C92" s="1"/>
      <c r="D92" s="1"/>
      <c r="E92" s="1"/>
      <c r="F92" s="2" t="str">
        <f t="shared" si="1"/>
        <v/>
      </c>
    </row>
    <row r="93" spans="1:11" x14ac:dyDescent="0.3">
      <c r="A93" s="38" t="s">
        <v>606</v>
      </c>
      <c r="B93" s="6" t="s">
        <v>607</v>
      </c>
      <c r="C93" s="6" t="str">
        <f>VLOOKUP(B93,'Members Data'!$A$3:$F$337,2,FALSE)</f>
        <v>Emily Irvine</v>
      </c>
      <c r="D93" s="6">
        <f>VLOOKUP(B93,'Members Data'!$A$3:$F$337,3,FALSE)</f>
        <v>74</v>
      </c>
      <c r="E93" s="6" t="str">
        <f>VLOOKUP(B93,'Members Data'!$A$3:$F$337,4,FALSE)</f>
        <v>Phantom</v>
      </c>
      <c r="F93" s="2" t="str">
        <f t="shared" si="1"/>
        <v>J</v>
      </c>
      <c r="G93" s="6">
        <v>7</v>
      </c>
      <c r="H93" s="6">
        <v>7</v>
      </c>
      <c r="I93" s="6">
        <v>7</v>
      </c>
      <c r="J93" s="6">
        <v>12</v>
      </c>
      <c r="K93" s="6"/>
    </row>
    <row r="94" spans="1:11" x14ac:dyDescent="0.3">
      <c r="A94" s="38"/>
      <c r="B94" s="6" t="s">
        <v>136</v>
      </c>
      <c r="C94" s="6" t="str">
        <f>VLOOKUP(B94,'Members Data'!$A$3:$F$337,2,FALSE)</f>
        <v>Alexia Woodman</v>
      </c>
      <c r="D94" s="6">
        <f>VLOOKUP(B94,'Members Data'!$A$3:$F$337,3,FALSE)</f>
        <v>98</v>
      </c>
      <c r="E94" s="6" t="str">
        <f>VLOOKUP(B94,'Members Data'!$A$3:$F$337,4,FALSE)</f>
        <v>Seves what time do you call this</v>
      </c>
      <c r="F94" s="2" t="str">
        <f t="shared" si="1"/>
        <v>J</v>
      </c>
      <c r="G94" s="6">
        <v>6</v>
      </c>
      <c r="H94" s="6">
        <v>4</v>
      </c>
      <c r="I94" s="6">
        <v>2</v>
      </c>
      <c r="J94" s="6">
        <v>10</v>
      </c>
      <c r="K94" s="6"/>
    </row>
    <row r="95" spans="1:11" x14ac:dyDescent="0.3">
      <c r="A95" s="38"/>
      <c r="B95" s="6" t="s">
        <v>30</v>
      </c>
      <c r="C95" s="6" t="str">
        <f>VLOOKUP(B95,'Members Data'!$A$3:$F$337,2,FALSE)</f>
        <v>Heidi Atkinson</v>
      </c>
      <c r="D95" s="6">
        <f>VLOOKUP(B95,'Members Data'!$A$3:$F$337,3,FALSE)</f>
        <v>10</v>
      </c>
      <c r="E95" s="6" t="str">
        <f>VLOOKUP(B95,'Members Data'!$A$3:$F$337,4,FALSE)</f>
        <v>Charlottes Magic Merlin</v>
      </c>
      <c r="F95" s="2" t="str">
        <f t="shared" si="1"/>
        <v>J</v>
      </c>
      <c r="G95" s="6">
        <v>5</v>
      </c>
      <c r="H95" s="6">
        <v>1</v>
      </c>
      <c r="I95" s="6">
        <v>5</v>
      </c>
      <c r="J95" s="6">
        <v>2</v>
      </c>
      <c r="K95" s="6"/>
    </row>
    <row r="96" spans="1:11" x14ac:dyDescent="0.3">
      <c r="A96" s="38"/>
      <c r="B96" s="6" t="s">
        <v>201</v>
      </c>
      <c r="C96" s="6" t="str">
        <f>VLOOKUP(B96,'Members Data'!$A$3:$F$337,2,FALSE)</f>
        <v>Eva Phelps</v>
      </c>
      <c r="D96" s="6">
        <f>VLOOKUP(B96,'Members Data'!$A$3:$F$337,3,FALSE)</f>
        <v>16</v>
      </c>
      <c r="E96" s="6" t="str">
        <f>VLOOKUP(B96,'Members Data'!$A$3:$F$337,4,FALSE)</f>
        <v>Cara</v>
      </c>
      <c r="F96" s="2" t="str">
        <f t="shared" si="1"/>
        <v>J</v>
      </c>
      <c r="G96" s="6">
        <v>4</v>
      </c>
      <c r="H96" s="6">
        <v>1</v>
      </c>
      <c r="I96" s="6"/>
      <c r="J96" s="6"/>
      <c r="K96" s="6"/>
    </row>
    <row r="97" spans="1:11" x14ac:dyDescent="0.3">
      <c r="A97" s="38"/>
      <c r="B97" s="6" t="s">
        <v>608</v>
      </c>
      <c r="C97" s="6" t="str">
        <f>VLOOKUP(B97,'Members Data'!$A$3:$F$337,2,FALSE)</f>
        <v>Alfie Partington</v>
      </c>
      <c r="D97" s="6">
        <f>VLOOKUP(B97,'Members Data'!$A$3:$F$337,3,FALSE)</f>
        <v>106</v>
      </c>
      <c r="E97" s="6" t="str">
        <f>VLOOKUP(B97,'Members Data'!$A$3:$F$337,4,FALSE)</f>
        <v>Caererennog Caliope</v>
      </c>
      <c r="F97" s="2" t="str">
        <f t="shared" si="1"/>
        <v>J</v>
      </c>
      <c r="G97" s="6">
        <v>3</v>
      </c>
      <c r="H97" s="6"/>
      <c r="I97" s="6"/>
      <c r="J97" s="6"/>
      <c r="K97" s="6"/>
    </row>
    <row r="98" spans="1:11" x14ac:dyDescent="0.3">
      <c r="A98" s="38"/>
      <c r="B98" s="6" t="s">
        <v>609</v>
      </c>
      <c r="C98" s="6" t="str">
        <f>VLOOKUP(B98,'Members Data'!$A$3:$F$337,2,FALSE)</f>
        <v>Robbie March-Whalley</v>
      </c>
      <c r="D98" s="6">
        <f>VLOOKUP(B98,'Members Data'!$A$3:$F$337,3,FALSE)</f>
        <v>133</v>
      </c>
      <c r="E98" s="6" t="str">
        <f>VLOOKUP(B98,'Members Data'!$A$3:$F$337,4,FALSE)</f>
        <v>Titch</v>
      </c>
      <c r="F98" s="2" t="str">
        <f t="shared" si="1"/>
        <v>J</v>
      </c>
      <c r="G98" s="6">
        <v>2</v>
      </c>
      <c r="H98" s="6">
        <v>1</v>
      </c>
      <c r="I98" s="6"/>
      <c r="J98" s="6"/>
      <c r="K98" s="6"/>
    </row>
    <row r="99" spans="1:11" x14ac:dyDescent="0.3">
      <c r="A99" s="38"/>
      <c r="B99" s="6" t="s">
        <v>255</v>
      </c>
      <c r="C99" s="6" t="str">
        <f>VLOOKUP(B99,'Members Data'!$A$3:$F$337,2,FALSE)</f>
        <v>Charlotte Whiteside</v>
      </c>
      <c r="D99" s="6">
        <f>VLOOKUP(B99,'Members Data'!$A$3:$F$337,3,FALSE)</f>
        <v>46</v>
      </c>
      <c r="E99" s="6" t="str">
        <f>VLOOKUP(B99,'Members Data'!$A$3:$F$337,4,FALSE)</f>
        <v>Julmar Cavalier</v>
      </c>
      <c r="F99" s="2" t="str">
        <f t="shared" si="1"/>
        <v>J</v>
      </c>
      <c r="G99" s="6">
        <v>1</v>
      </c>
      <c r="H99" s="6">
        <v>1</v>
      </c>
      <c r="I99" s="6">
        <v>3</v>
      </c>
      <c r="J99" s="6">
        <v>2</v>
      </c>
      <c r="K99" s="6"/>
    </row>
    <row r="100" spans="1:11" x14ac:dyDescent="0.3">
      <c r="A100" s="38"/>
      <c r="B100" s="6" t="s">
        <v>102</v>
      </c>
      <c r="C100" s="6" t="str">
        <f>VLOOKUP(B100,'Members Data'!$A$3:$F$337,2,FALSE)</f>
        <v>Abbie Ellis</v>
      </c>
      <c r="D100" s="6">
        <f>VLOOKUP(B100,'Members Data'!$A$3:$F$337,3,FALSE)</f>
        <v>68</v>
      </c>
      <c r="E100" s="6" t="str">
        <f>VLOOKUP(B100,'Members Data'!$A$3:$F$337,4,FALSE)</f>
        <v>Stowhill Slipknot</v>
      </c>
      <c r="F100" s="2" t="str">
        <f t="shared" si="1"/>
        <v>J</v>
      </c>
      <c r="G100" s="6">
        <v>1</v>
      </c>
      <c r="H100" s="6">
        <v>1</v>
      </c>
      <c r="I100" s="6">
        <v>6</v>
      </c>
      <c r="J100" s="6">
        <v>2</v>
      </c>
      <c r="K100" s="6"/>
    </row>
    <row r="101" spans="1:11" x14ac:dyDescent="0.3">
      <c r="A101" s="38"/>
      <c r="B101" s="6" t="s">
        <v>231</v>
      </c>
      <c r="C101" s="6" t="str">
        <f>VLOOKUP(B101,'Members Data'!$A$3:$F$337,2,FALSE)</f>
        <v>Charlotte Schofield</v>
      </c>
      <c r="D101" s="6">
        <f>VLOOKUP(B101,'Members Data'!$A$3:$F$337,3,FALSE)</f>
        <v>35</v>
      </c>
      <c r="E101" s="6" t="str">
        <f>VLOOKUP(B101,'Members Data'!$A$3:$F$337,4,FALSE)</f>
        <v>Firle Josephine</v>
      </c>
      <c r="F101" s="2" t="str">
        <f t="shared" si="1"/>
        <v>J</v>
      </c>
      <c r="G101" s="6">
        <v>1</v>
      </c>
      <c r="H101" s="6"/>
      <c r="I101" s="6">
        <v>4</v>
      </c>
      <c r="J101" s="6">
        <v>8</v>
      </c>
      <c r="K101" s="6"/>
    </row>
    <row r="102" spans="1:11" x14ac:dyDescent="0.3">
      <c r="A102" s="38"/>
      <c r="B102" s="6" t="s">
        <v>491</v>
      </c>
      <c r="C102" s="6" t="str">
        <f>VLOOKUP(B102,'Members Data'!$A$3:$F$337,2,FALSE)</f>
        <v>Florence Jacques</v>
      </c>
      <c r="D102" s="6">
        <f>VLOOKUP(B102,'Members Data'!$A$3:$F$337,3,FALSE)</f>
        <v>136</v>
      </c>
      <c r="E102" s="6" t="str">
        <f>VLOOKUP(B102,'Members Data'!$A$3:$F$337,4,FALSE)</f>
        <v>Moortown Best Man</v>
      </c>
      <c r="F102" s="2" t="str">
        <f t="shared" si="1"/>
        <v>J</v>
      </c>
      <c r="G102" s="6">
        <v>1</v>
      </c>
      <c r="H102" s="6"/>
      <c r="I102" s="6"/>
      <c r="J102" s="6"/>
      <c r="K102" s="6"/>
    </row>
    <row r="103" spans="1:11" x14ac:dyDescent="0.3">
      <c r="A103" s="38"/>
      <c r="B103" s="6" t="s">
        <v>556</v>
      </c>
      <c r="C103" s="6" t="str">
        <f>VLOOKUP(B103,'Members Data'!$A$3:$F$337,2,FALSE)</f>
        <v xml:space="preserve">Harper Wilding </v>
      </c>
      <c r="D103" s="6">
        <f>VLOOKUP(B103,'Members Data'!$A$3:$F$337,3,FALSE)</f>
        <v>156</v>
      </c>
      <c r="E103" s="6" t="str">
        <f>VLOOKUP(B103,'Members Data'!$A$3:$F$337,4,FALSE)</f>
        <v xml:space="preserve">Clanmill Horatio </v>
      </c>
      <c r="F103" s="2" t="str">
        <f t="shared" si="1"/>
        <v>J</v>
      </c>
      <c r="G103" s="6">
        <v>1</v>
      </c>
      <c r="H103" s="6"/>
      <c r="I103" s="6"/>
      <c r="J103" s="6"/>
      <c r="K103" s="6"/>
    </row>
    <row r="104" spans="1:11" x14ac:dyDescent="0.3">
      <c r="A104" s="38"/>
      <c r="B104" s="6" t="s">
        <v>161</v>
      </c>
      <c r="C104" s="6" t="str">
        <f>VLOOKUP(B104,'Members Data'!$A$3:$F$337,2,FALSE)</f>
        <v>Isabella Gomes</v>
      </c>
      <c r="D104" s="6">
        <f>VLOOKUP(B104,'Members Data'!$A$3:$F$337,3,FALSE)</f>
        <v>72</v>
      </c>
      <c r="E104" s="6" t="str">
        <f>VLOOKUP(B104,'Members Data'!$A$3:$F$337,4,FALSE)</f>
        <v>Hope Kristabela</v>
      </c>
      <c r="F104" s="2" t="str">
        <f t="shared" si="1"/>
        <v>J</v>
      </c>
      <c r="G104" s="6">
        <v>1</v>
      </c>
      <c r="H104" s="6">
        <v>6</v>
      </c>
      <c r="I104" s="6"/>
      <c r="J104" s="6">
        <v>6</v>
      </c>
      <c r="K104" s="6"/>
    </row>
    <row r="105" spans="1:11" x14ac:dyDescent="0.3">
      <c r="A105" s="38"/>
      <c r="B105" s="6" t="s">
        <v>512</v>
      </c>
      <c r="C105" s="6" t="str">
        <f>VLOOKUP(B105,'Members Data'!$A$3:$F$337,2,FALSE)</f>
        <v>Emily Atherton</v>
      </c>
      <c r="D105" s="6">
        <f>VLOOKUP(B105,'Members Data'!$A$3:$F$337,3,FALSE)</f>
        <v>142</v>
      </c>
      <c r="E105" s="6" t="str">
        <f>VLOOKUP(B105,'Members Data'!$A$3:$F$337,4,FALSE)</f>
        <v>Florence</v>
      </c>
      <c r="F105" s="2" t="str">
        <f t="shared" si="1"/>
        <v>J</v>
      </c>
      <c r="G105" s="6">
        <v>1</v>
      </c>
      <c r="H105" s="6"/>
      <c r="I105" s="6"/>
      <c r="J105" s="6"/>
      <c r="K105" s="6"/>
    </row>
    <row r="106" spans="1:11" x14ac:dyDescent="0.3">
      <c r="A106" s="38"/>
      <c r="B106" s="6" t="s">
        <v>149</v>
      </c>
      <c r="C106" s="6" t="str">
        <f>VLOOKUP(B106,'Members Data'!$A$3:$F$337,2,FALSE)</f>
        <v>Remi Hawkins</v>
      </c>
      <c r="D106" s="6">
        <f>VLOOKUP(B106,'Members Data'!$A$3:$F$337,3,FALSE)</f>
        <v>17</v>
      </c>
      <c r="E106" s="6" t="str">
        <f>VLOOKUP(B106,'Members Data'!$A$3:$F$337,4,FALSE)</f>
        <v>Spirit</v>
      </c>
      <c r="F106" s="2" t="str">
        <f t="shared" si="1"/>
        <v>J</v>
      </c>
      <c r="G106" s="6"/>
      <c r="H106" s="6">
        <v>5</v>
      </c>
      <c r="I106" s="6"/>
      <c r="J106" s="6">
        <v>2</v>
      </c>
      <c r="K106" s="6"/>
    </row>
    <row r="107" spans="1:11" x14ac:dyDescent="0.3">
      <c r="A107" s="38"/>
      <c r="B107" s="6" t="s">
        <v>688</v>
      </c>
      <c r="C107" s="6" t="str">
        <f>VLOOKUP(B107,'Members Data'!$A$3:$F$337,2,FALSE)</f>
        <v>Arlia Eastwood</v>
      </c>
      <c r="D107" s="6">
        <f>VLOOKUP(B107,'Members Data'!$A$3:$F$337,3,FALSE)</f>
        <v>6</v>
      </c>
      <c r="E107" s="6" t="str">
        <f>VLOOKUP(B107,'Members Data'!$A$3:$F$337,4,FALSE)</f>
        <v>Cosford Derron</v>
      </c>
      <c r="F107" s="2" t="str">
        <f t="shared" si="1"/>
        <v>J</v>
      </c>
      <c r="G107" s="6"/>
      <c r="H107" s="6">
        <v>3</v>
      </c>
      <c r="I107" s="6"/>
      <c r="J107" s="6"/>
      <c r="K107" s="6"/>
    </row>
    <row r="108" spans="1:11" x14ac:dyDescent="0.3">
      <c r="A108" s="38"/>
      <c r="B108" s="6" t="s">
        <v>692</v>
      </c>
      <c r="C108" s="6" t="str">
        <f>VLOOKUP(B108,'Members Data'!$A$3:$F$337,2,FALSE)</f>
        <v>Ella Platt</v>
      </c>
      <c r="D108" s="6">
        <f>VLOOKUP(B108,'Members Data'!$A$3:$F$337,3,FALSE)</f>
        <v>175</v>
      </c>
      <c r="E108" s="6" t="str">
        <f>VLOOKUP(B108,'Members Data'!$A$3:$F$337,4,FALSE)</f>
        <v>Synod Miss Megan</v>
      </c>
      <c r="F108" s="2" t="str">
        <f t="shared" si="1"/>
        <v>J</v>
      </c>
      <c r="G108" s="6"/>
      <c r="H108" s="6">
        <v>1</v>
      </c>
      <c r="I108" s="6"/>
      <c r="J108" s="6"/>
      <c r="K108" s="6"/>
    </row>
    <row r="109" spans="1:11" x14ac:dyDescent="0.3">
      <c r="A109" s="38"/>
      <c r="B109" s="6" t="s">
        <v>669</v>
      </c>
      <c r="C109" s="6" t="str">
        <f>VLOOKUP(B109,'Members Data'!$A$3:$F$337,2,FALSE)</f>
        <v>Mabel Rowbottom</v>
      </c>
      <c r="D109" s="6">
        <f>VLOOKUP(B109,'Members Data'!$A$3:$F$337,3,FALSE)</f>
        <v>169</v>
      </c>
      <c r="E109" s="6" t="str">
        <f>VLOOKUP(B109,'Members Data'!$A$3:$F$337,4,FALSE)</f>
        <v xml:space="preserve">Rasta </v>
      </c>
      <c r="F109" s="2" t="str">
        <f t="shared" si="1"/>
        <v>J</v>
      </c>
      <c r="G109" s="6"/>
      <c r="H109" s="6">
        <v>1</v>
      </c>
      <c r="I109" s="6"/>
      <c r="J109" s="6">
        <v>2</v>
      </c>
      <c r="K109" s="6"/>
    </row>
    <row r="110" spans="1:11" x14ac:dyDescent="0.3">
      <c r="A110" s="38"/>
      <c r="B110" s="6"/>
      <c r="C110" s="6" t="e">
        <f>VLOOKUP(B110,'Members Data'!$A$3:$F$337,2,FALSE)</f>
        <v>#N/A</v>
      </c>
      <c r="D110" s="6" t="e">
        <f>VLOOKUP(B110,'Members Data'!$A$3:$F$337,3,FALSE)</f>
        <v>#N/A</v>
      </c>
      <c r="E110" s="6" t="e">
        <f>VLOOKUP(B110,'Members Data'!$A$3:$F$337,4,FALSE)</f>
        <v>#N/A</v>
      </c>
      <c r="F110" s="2" t="str">
        <f t="shared" si="1"/>
        <v/>
      </c>
      <c r="G110" s="6"/>
      <c r="H110" s="6"/>
      <c r="I110" s="6"/>
      <c r="J110" s="6"/>
      <c r="K110" s="6"/>
    </row>
    <row r="111" spans="1:11" x14ac:dyDescent="0.3">
      <c r="A111" s="38"/>
      <c r="B111" s="6"/>
      <c r="C111" s="6" t="e">
        <f>VLOOKUP(B111,'Members Data'!$A$3:$F$337,2,FALSE)</f>
        <v>#N/A</v>
      </c>
      <c r="D111" s="6" t="e">
        <f>VLOOKUP(B111,'Members Data'!$A$3:$F$337,3,FALSE)</f>
        <v>#N/A</v>
      </c>
      <c r="E111" s="6" t="e">
        <f>VLOOKUP(B111,'Members Data'!$A$3:$F$337,4,FALSE)</f>
        <v>#N/A</v>
      </c>
      <c r="F111" s="2" t="str">
        <f t="shared" si="1"/>
        <v/>
      </c>
      <c r="G111" s="6"/>
      <c r="H111" s="6"/>
      <c r="I111" s="6"/>
      <c r="J111" s="6"/>
      <c r="K111" s="6"/>
    </row>
    <row r="112" spans="1:11" x14ac:dyDescent="0.3">
      <c r="A112" s="38"/>
      <c r="B112" s="6"/>
      <c r="C112" s="6" t="e">
        <f>VLOOKUP(B112,'Members Data'!$A$3:$F$337,2,FALSE)</f>
        <v>#N/A</v>
      </c>
      <c r="D112" s="6" t="e">
        <f>VLOOKUP(B112,'Members Data'!$A$3:$F$337,3,FALSE)</f>
        <v>#N/A</v>
      </c>
      <c r="E112" s="6" t="e">
        <f>VLOOKUP(B112,'Members Data'!$A$3:$F$337,4,FALSE)</f>
        <v>#N/A</v>
      </c>
      <c r="F112" s="2" t="str">
        <f t="shared" si="1"/>
        <v/>
      </c>
      <c r="G112" s="6"/>
      <c r="H112" s="6"/>
      <c r="I112" s="6"/>
      <c r="J112" s="6"/>
      <c r="K112" s="6"/>
    </row>
    <row r="113" spans="1:11" x14ac:dyDescent="0.3">
      <c r="A113" s="38"/>
      <c r="B113" s="6"/>
      <c r="C113" s="6" t="e">
        <f>VLOOKUP(B113,'Members Data'!$A$3:$F$337,2,FALSE)</f>
        <v>#N/A</v>
      </c>
      <c r="D113" s="6" t="e">
        <f>VLOOKUP(B113,'Members Data'!$A$3:$F$337,3,FALSE)</f>
        <v>#N/A</v>
      </c>
      <c r="E113" s="6" t="e">
        <f>VLOOKUP(B113,'Members Data'!$A$3:$F$337,4,FALSE)</f>
        <v>#N/A</v>
      </c>
      <c r="F113" s="2" t="str">
        <f t="shared" si="1"/>
        <v/>
      </c>
      <c r="G113" s="6"/>
      <c r="H113" s="6"/>
      <c r="I113" s="6"/>
      <c r="J113" s="6"/>
      <c r="K113" s="6"/>
    </row>
    <row r="114" spans="1:11" x14ac:dyDescent="0.3">
      <c r="A114" s="13"/>
      <c r="C114" s="15"/>
      <c r="D114" s="15"/>
      <c r="E114" s="15"/>
      <c r="F114" s="2" t="str">
        <f t="shared" si="1"/>
        <v/>
      </c>
    </row>
    <row r="115" spans="1:11" x14ac:dyDescent="0.3">
      <c r="A115" s="39" t="s">
        <v>611</v>
      </c>
      <c r="B115" s="7" t="s">
        <v>612</v>
      </c>
      <c r="C115" s="7" t="str">
        <f>VLOOKUP(B115,'Members Data'!$A$3:$F$337,2,FALSE)</f>
        <v>Charlotte Whiteside</v>
      </c>
      <c r="D115" s="7">
        <f>VLOOKUP(B115,'Members Data'!$A$3:$F$337,3,FALSE)</f>
        <v>46</v>
      </c>
      <c r="E115" s="7" t="str">
        <f>VLOOKUP(B115,'Members Data'!$A$3:$F$337,4,FALSE)</f>
        <v>Julmar Cavalier</v>
      </c>
      <c r="F115" s="2" t="str">
        <f t="shared" si="1"/>
        <v>j</v>
      </c>
      <c r="G115" s="7">
        <v>7</v>
      </c>
      <c r="H115" s="7">
        <v>5</v>
      </c>
      <c r="I115" s="7">
        <v>3</v>
      </c>
      <c r="J115" s="7">
        <v>2</v>
      </c>
      <c r="K115" s="7"/>
    </row>
    <row r="116" spans="1:11" x14ac:dyDescent="0.3">
      <c r="A116" s="39"/>
      <c r="B116" s="7" t="s">
        <v>161</v>
      </c>
      <c r="C116" s="7" t="str">
        <f>VLOOKUP(B116,'Members Data'!$A$3:$F$337,2,FALSE)</f>
        <v>Isabella Gomes</v>
      </c>
      <c r="D116" s="7">
        <f>VLOOKUP(B116,'Members Data'!$A$3:$F$337,3,FALSE)</f>
        <v>72</v>
      </c>
      <c r="E116" s="7" t="str">
        <f>VLOOKUP(B116,'Members Data'!$A$3:$F$337,4,FALSE)</f>
        <v>Hope Kristabela</v>
      </c>
      <c r="F116" s="2" t="str">
        <f t="shared" si="1"/>
        <v>J</v>
      </c>
      <c r="G116" s="7">
        <v>6</v>
      </c>
      <c r="H116" s="7">
        <v>3</v>
      </c>
      <c r="I116" s="7"/>
      <c r="J116" s="7">
        <v>10</v>
      </c>
      <c r="K116" s="7"/>
    </row>
    <row r="117" spans="1:11" x14ac:dyDescent="0.3">
      <c r="A117" s="39"/>
      <c r="B117" s="7" t="s">
        <v>102</v>
      </c>
      <c r="C117" s="7" t="str">
        <f>VLOOKUP(B117,'Members Data'!$A$3:$F$337,2,FALSE)</f>
        <v>Abbie Ellis</v>
      </c>
      <c r="D117" s="7">
        <f>VLOOKUP(B117,'Members Data'!$A$3:$F$337,3,FALSE)</f>
        <v>68</v>
      </c>
      <c r="E117" s="7" t="str">
        <f>VLOOKUP(B117,'Members Data'!$A$3:$F$337,4,FALSE)</f>
        <v>Stowhill Slipknot</v>
      </c>
      <c r="F117" s="2" t="str">
        <f t="shared" si="1"/>
        <v>J</v>
      </c>
      <c r="G117" s="7">
        <v>5</v>
      </c>
      <c r="H117" s="7">
        <v>1</v>
      </c>
      <c r="I117" s="7">
        <v>2</v>
      </c>
      <c r="J117" s="7">
        <v>2</v>
      </c>
      <c r="K117" s="7"/>
    </row>
    <row r="118" spans="1:11" x14ac:dyDescent="0.3">
      <c r="A118" s="39"/>
      <c r="B118" s="7" t="s">
        <v>231</v>
      </c>
      <c r="C118" s="7" t="str">
        <f>VLOOKUP(B118,'Members Data'!$A$3:$F$337,2,FALSE)</f>
        <v>Charlotte Schofield</v>
      </c>
      <c r="D118" s="7">
        <f>VLOOKUP(B118,'Members Data'!$A$3:$F$337,3,FALSE)</f>
        <v>35</v>
      </c>
      <c r="E118" s="7" t="str">
        <f>VLOOKUP(B118,'Members Data'!$A$3:$F$337,4,FALSE)</f>
        <v>Firle Josephine</v>
      </c>
      <c r="F118" s="2" t="str">
        <f t="shared" si="1"/>
        <v>J</v>
      </c>
      <c r="G118" s="7">
        <v>4</v>
      </c>
      <c r="H118" s="7"/>
      <c r="I118" s="7"/>
      <c r="J118" s="7"/>
      <c r="K118" s="7"/>
    </row>
    <row r="119" spans="1:11" x14ac:dyDescent="0.3">
      <c r="A119" s="39"/>
      <c r="B119" s="7" t="s">
        <v>602</v>
      </c>
      <c r="C119" s="7" t="str">
        <f>VLOOKUP(B119,'Members Data'!$A$3:$F$337,2,FALSE)</f>
        <v>Tilly White</v>
      </c>
      <c r="D119" s="7">
        <f>VLOOKUP(B119,'Members Data'!$A$3:$F$337,3,FALSE)</f>
        <v>122</v>
      </c>
      <c r="E119" s="7" t="str">
        <f>VLOOKUP(B119,'Members Data'!$A$3:$F$337,4,FALSE)</f>
        <v xml:space="preserve">Doonpark Archie </v>
      </c>
      <c r="F119" s="2" t="str">
        <f t="shared" si="1"/>
        <v>J</v>
      </c>
      <c r="G119" s="7">
        <v>3</v>
      </c>
      <c r="H119" s="7"/>
      <c r="I119" s="7"/>
      <c r="J119" s="7"/>
      <c r="K119" s="7"/>
    </row>
    <row r="120" spans="1:11" x14ac:dyDescent="0.3">
      <c r="A120" s="39"/>
      <c r="B120" s="7" t="s">
        <v>201</v>
      </c>
      <c r="C120" s="7" t="str">
        <f>VLOOKUP(B120,'Members Data'!$A$3:$F$337,2,FALSE)</f>
        <v>Eva Phelps</v>
      </c>
      <c r="D120" s="7">
        <f>VLOOKUP(B120,'Members Data'!$A$3:$F$337,3,FALSE)</f>
        <v>16</v>
      </c>
      <c r="E120" s="7" t="str">
        <f>VLOOKUP(B120,'Members Data'!$A$3:$F$337,4,FALSE)</f>
        <v>Cara</v>
      </c>
      <c r="F120" s="2" t="str">
        <f t="shared" si="1"/>
        <v>J</v>
      </c>
      <c r="G120" s="7">
        <v>2</v>
      </c>
      <c r="H120" s="7">
        <v>6</v>
      </c>
      <c r="I120" s="7"/>
      <c r="J120" s="7"/>
      <c r="K120" s="7"/>
    </row>
    <row r="121" spans="1:11" x14ac:dyDescent="0.3">
      <c r="A121" s="39"/>
      <c r="B121" s="7" t="s">
        <v>53</v>
      </c>
      <c r="C121" s="7" t="str">
        <f>VLOOKUP(B121,'Members Data'!$A$3:$F$337,2,FALSE)</f>
        <v>Jessie Anne Slater</v>
      </c>
      <c r="D121" s="7">
        <f>VLOOKUP(B121,'Members Data'!$A$3:$F$337,3,FALSE)</f>
        <v>28</v>
      </c>
      <c r="E121" s="7" t="str">
        <f>VLOOKUP(B121,'Members Data'!$A$3:$F$337,4,FALSE)</f>
        <v>Cosford Challenger</v>
      </c>
      <c r="F121" s="2" t="str">
        <f t="shared" si="1"/>
        <v>J</v>
      </c>
      <c r="G121" s="7">
        <v>1</v>
      </c>
      <c r="H121" s="7">
        <v>2</v>
      </c>
      <c r="I121" s="7">
        <v>6</v>
      </c>
      <c r="J121" s="7">
        <v>14</v>
      </c>
      <c r="K121" s="7"/>
    </row>
    <row r="122" spans="1:11" x14ac:dyDescent="0.3">
      <c r="A122" s="39"/>
      <c r="B122" s="7" t="s">
        <v>250</v>
      </c>
      <c r="C122" s="7" t="str">
        <f>VLOOKUP(B122,'Members Data'!$A$3:$F$337,2,FALSE)</f>
        <v>Isabelle Cartmell</v>
      </c>
      <c r="D122" s="7">
        <f>VLOOKUP(B122,'Members Data'!$A$3:$F$337,3,FALSE)</f>
        <v>43</v>
      </c>
      <c r="E122" s="7" t="str">
        <f>VLOOKUP(B122,'Members Data'!$A$3:$F$337,4,FALSE)</f>
        <v>Woody</v>
      </c>
      <c r="F122" s="2" t="str">
        <f t="shared" si="1"/>
        <v>J</v>
      </c>
      <c r="G122" s="7">
        <v>1</v>
      </c>
      <c r="H122" s="7"/>
      <c r="I122" s="7"/>
      <c r="J122" s="7">
        <v>2</v>
      </c>
      <c r="K122" s="7"/>
    </row>
    <row r="123" spans="1:11" x14ac:dyDescent="0.3">
      <c r="A123" s="39"/>
      <c r="B123" s="7" t="s">
        <v>44</v>
      </c>
      <c r="C123" s="7" t="str">
        <f>VLOOKUP(B123,'Members Data'!$A$3:$F$337,2,FALSE)</f>
        <v>Lucas Benson</v>
      </c>
      <c r="D123" s="7">
        <f>VLOOKUP(B123,'Members Data'!$A$3:$F$337,3,FALSE)</f>
        <v>24</v>
      </c>
      <c r="E123" s="7" t="str">
        <f>VLOOKUP(B123,'Members Data'!$A$3:$F$337,4,FALSE)</f>
        <v>Toby</v>
      </c>
      <c r="F123" s="2" t="str">
        <f t="shared" si="1"/>
        <v>J</v>
      </c>
      <c r="G123" s="7">
        <v>1</v>
      </c>
      <c r="H123" s="7"/>
      <c r="I123" s="7"/>
      <c r="J123" s="7">
        <v>4</v>
      </c>
      <c r="K123" s="7"/>
    </row>
    <row r="124" spans="1:11" x14ac:dyDescent="0.3">
      <c r="A124" s="39"/>
      <c r="B124" s="7" t="s">
        <v>164</v>
      </c>
      <c r="C124" s="7" t="str">
        <f>VLOOKUP(B124,'Members Data'!$A$3:$F$337,2,FALSE)</f>
        <v>Jessica Irvine</v>
      </c>
      <c r="D124" s="7">
        <f>VLOOKUP(B124,'Members Data'!$A$3:$F$337,3,FALSE)</f>
        <v>75</v>
      </c>
      <c r="E124" s="7" t="str">
        <f>VLOOKUP(B124,'Members Data'!$A$3:$F$337,4,FALSE)</f>
        <v>Tango</v>
      </c>
      <c r="F124" s="2" t="str">
        <f t="shared" si="1"/>
        <v>J</v>
      </c>
      <c r="G124" s="7">
        <v>1</v>
      </c>
      <c r="H124" s="7">
        <v>4</v>
      </c>
      <c r="I124" s="7"/>
      <c r="J124" s="7"/>
      <c r="K124" s="7"/>
    </row>
    <row r="125" spans="1:11" x14ac:dyDescent="0.3">
      <c r="A125" s="39"/>
      <c r="B125" s="7" t="s">
        <v>42</v>
      </c>
      <c r="C125" s="7" t="str">
        <f>VLOOKUP(B125,'Members Data'!$A$3:$F$337,2,FALSE)</f>
        <v>Lara Mitchell</v>
      </c>
      <c r="D125" s="7">
        <f>VLOOKUP(B125,'Members Data'!$A$3:$F$337,3,FALSE)</f>
        <v>21</v>
      </c>
      <c r="E125" s="7" t="str">
        <f>VLOOKUP(B125,'Members Data'!$A$3:$F$337,4,FALSE)</f>
        <v>Sizzle</v>
      </c>
      <c r="F125" s="2" t="str">
        <f t="shared" si="1"/>
        <v>J</v>
      </c>
      <c r="G125" s="7">
        <v>1</v>
      </c>
      <c r="H125" s="7"/>
      <c r="I125" s="7"/>
      <c r="J125" s="7"/>
      <c r="K125" s="7"/>
    </row>
    <row r="126" spans="1:11" x14ac:dyDescent="0.3">
      <c r="A126" s="39"/>
      <c r="B126" s="7" t="s">
        <v>556</v>
      </c>
      <c r="C126" s="7" t="str">
        <f>VLOOKUP(B126,'Members Data'!$A$3:$F$337,2,FALSE)</f>
        <v xml:space="preserve">Harper Wilding </v>
      </c>
      <c r="D126" s="7">
        <f>VLOOKUP(B126,'Members Data'!$A$3:$F$337,3,FALSE)</f>
        <v>156</v>
      </c>
      <c r="E126" s="7" t="str">
        <f>VLOOKUP(B126,'Members Data'!$A$3:$F$337,4,FALSE)</f>
        <v xml:space="preserve">Clanmill Horatio </v>
      </c>
      <c r="F126" s="2" t="str">
        <f t="shared" si="1"/>
        <v>J</v>
      </c>
      <c r="G126" s="7">
        <v>1</v>
      </c>
      <c r="H126" s="7"/>
      <c r="I126" s="7"/>
      <c r="J126" s="7"/>
      <c r="K126" s="7"/>
    </row>
    <row r="127" spans="1:11" x14ac:dyDescent="0.3">
      <c r="A127" s="39"/>
      <c r="B127" s="7" t="s">
        <v>165</v>
      </c>
      <c r="C127" s="7" t="str">
        <f>VLOOKUP(B127,'Members Data'!$A$3:$F$337,2,FALSE)</f>
        <v>Lily Hulme</v>
      </c>
      <c r="D127" s="7">
        <f>VLOOKUP(B127,'Members Data'!$A$3:$F$337,3,FALSE)</f>
        <v>76</v>
      </c>
      <c r="E127" s="7" t="str">
        <f>VLOOKUP(B127,'Members Data'!$A$3:$F$337,4,FALSE)</f>
        <v>Popsters Timeout</v>
      </c>
      <c r="F127" s="2" t="str">
        <f t="shared" si="1"/>
        <v>J</v>
      </c>
      <c r="G127" s="7">
        <v>1</v>
      </c>
      <c r="H127" s="7">
        <v>1</v>
      </c>
      <c r="I127" s="7"/>
      <c r="J127" s="7">
        <v>6</v>
      </c>
      <c r="K127" s="7"/>
    </row>
    <row r="128" spans="1:11" x14ac:dyDescent="0.3">
      <c r="A128" s="39"/>
      <c r="B128" s="7" t="s">
        <v>608</v>
      </c>
      <c r="C128" s="7" t="str">
        <f>VLOOKUP(B128,'Members Data'!$A$3:$F$337,2,FALSE)</f>
        <v>Alfie Partington</v>
      </c>
      <c r="D128" s="7">
        <f>VLOOKUP(B128,'Members Data'!$A$3:$F$337,3,FALSE)</f>
        <v>106</v>
      </c>
      <c r="E128" s="7" t="str">
        <f>VLOOKUP(B128,'Members Data'!$A$3:$F$337,4,FALSE)</f>
        <v>Caererennog Caliope</v>
      </c>
      <c r="F128" s="2" t="str">
        <f t="shared" si="1"/>
        <v>J</v>
      </c>
      <c r="G128" s="7">
        <v>1</v>
      </c>
      <c r="H128" s="7"/>
      <c r="I128" s="7"/>
      <c r="J128" s="7"/>
      <c r="K128" s="7"/>
    </row>
    <row r="129" spans="1:11" x14ac:dyDescent="0.3">
      <c r="A129" s="39"/>
      <c r="B129" s="7" t="s">
        <v>316</v>
      </c>
      <c r="C129" s="7" t="str">
        <f>VLOOKUP(B129,'Members Data'!$A$3:$F$337,2,FALSE)</f>
        <v>Emily Irvine</v>
      </c>
      <c r="D129" s="7">
        <f>VLOOKUP(B129,'Members Data'!$A$3:$F$337,3,FALSE)</f>
        <v>74</v>
      </c>
      <c r="E129" s="7" t="str">
        <f>VLOOKUP(B129,'Members Data'!$A$3:$F$337,4,FALSE)</f>
        <v>Coedana Boris</v>
      </c>
      <c r="F129" s="2" t="str">
        <f t="shared" si="1"/>
        <v>J</v>
      </c>
      <c r="G129" s="7">
        <v>1</v>
      </c>
      <c r="H129" s="7">
        <v>1</v>
      </c>
      <c r="I129" s="7"/>
      <c r="J129" s="7"/>
      <c r="K129" s="7"/>
    </row>
    <row r="130" spans="1:11" x14ac:dyDescent="0.3">
      <c r="A130" s="39"/>
      <c r="B130" s="7" t="s">
        <v>109</v>
      </c>
      <c r="C130" s="7" t="str">
        <f>VLOOKUP(B130,'Members Data'!$A$3:$F$337,2,FALSE)</f>
        <v>Georgie Turner</v>
      </c>
      <c r="D130" s="7">
        <f>VLOOKUP(B130,'Members Data'!$A$3:$F$337,3,FALSE)</f>
        <v>81</v>
      </c>
      <c r="E130" s="7" t="str">
        <f>VLOOKUP(B130,'Members Data'!$A$3:$F$337,4,FALSE)</f>
        <v>Corristine Tinkerbelle</v>
      </c>
      <c r="F130" s="2" t="str">
        <f t="shared" si="1"/>
        <v>J</v>
      </c>
      <c r="G130" s="7">
        <v>1</v>
      </c>
      <c r="H130" s="7"/>
      <c r="I130" s="7"/>
      <c r="J130" s="7"/>
      <c r="K130" s="7"/>
    </row>
    <row r="131" spans="1:11" x14ac:dyDescent="0.3">
      <c r="A131" s="39"/>
      <c r="B131" s="7" t="s">
        <v>709</v>
      </c>
      <c r="C131" s="7" t="str">
        <f>VLOOKUP(B131,'Members Data'!$A$3:$F$337,2,FALSE)</f>
        <v>Frankie Briers</v>
      </c>
      <c r="D131" s="7">
        <f>VLOOKUP(B131,'Members Data'!$A$3:$F$337,3,FALSE)</f>
        <v>7</v>
      </c>
      <c r="E131" s="7" t="str">
        <f>VLOOKUP(B131,'Members Data'!$A$3:$F$337,4,FALSE)</f>
        <v>Thistledown Lavender</v>
      </c>
      <c r="F131" s="2" t="str">
        <f t="shared" si="1"/>
        <v>j</v>
      </c>
      <c r="G131" s="7"/>
      <c r="H131" s="7">
        <v>7</v>
      </c>
      <c r="I131" s="7">
        <v>5</v>
      </c>
      <c r="J131" s="7"/>
      <c r="K131" s="7"/>
    </row>
    <row r="132" spans="1:11" x14ac:dyDescent="0.3">
      <c r="A132" s="39"/>
      <c r="B132" s="7" t="s">
        <v>710</v>
      </c>
      <c r="C132" s="7" t="str">
        <f>VLOOKUP(B132,'Members Data'!$A$3:$F$337,2,FALSE)</f>
        <v>Remi Hawkins</v>
      </c>
      <c r="D132" s="7">
        <f>VLOOKUP(B132,'Members Data'!$A$3:$F$337,3,FALSE)</f>
        <v>17</v>
      </c>
      <c r="E132" s="7" t="str">
        <f>VLOOKUP(B132,'Members Data'!$A$3:$F$337,4,FALSE)</f>
        <v>Spirit</v>
      </c>
      <c r="F132" s="2" t="str">
        <f t="shared" ref="F132:F135" si="2">LEFT(B132,1)</f>
        <v>j</v>
      </c>
      <c r="G132" s="7"/>
      <c r="H132" s="7">
        <v>1</v>
      </c>
      <c r="I132" s="7"/>
      <c r="J132" s="7">
        <v>2</v>
      </c>
      <c r="K132" s="7"/>
    </row>
    <row r="133" spans="1:11" x14ac:dyDescent="0.3">
      <c r="A133" s="39"/>
      <c r="B133" s="7" t="s">
        <v>688</v>
      </c>
      <c r="C133" s="7" t="str">
        <f>VLOOKUP(B133,'Members Data'!$A$3:$F$337,2,FALSE)</f>
        <v>Arlia Eastwood</v>
      </c>
      <c r="D133" s="7">
        <f>VLOOKUP(B133,'Members Data'!$A$3:$F$337,3,FALSE)</f>
        <v>6</v>
      </c>
      <c r="E133" s="7" t="str">
        <f>VLOOKUP(B133,'Members Data'!$A$3:$F$337,4,FALSE)</f>
        <v>Cosford Derron</v>
      </c>
      <c r="F133" s="2" t="str">
        <f t="shared" si="2"/>
        <v>J</v>
      </c>
      <c r="G133" s="7"/>
      <c r="H133" s="7"/>
      <c r="I133" s="7">
        <v>7</v>
      </c>
      <c r="J133" s="7"/>
      <c r="K133" s="7"/>
    </row>
    <row r="134" spans="1:11" x14ac:dyDescent="0.3">
      <c r="A134" s="39"/>
      <c r="B134" s="7" t="s">
        <v>83</v>
      </c>
      <c r="C134" s="7" t="str">
        <f>VLOOKUP(B134,'Members Data'!$A$3:$F$337,2,FALSE)</f>
        <v>Billie Crawley</v>
      </c>
      <c r="D134" s="7">
        <f>VLOOKUP(B134,'Members Data'!$A$3:$F$337,3,FALSE)</f>
        <v>57</v>
      </c>
      <c r="E134" s="7" t="str">
        <f>VLOOKUP(B134,'Members Data'!$A$3:$F$337,4,FALSE)</f>
        <v>April</v>
      </c>
      <c r="F134" s="2" t="str">
        <f t="shared" si="2"/>
        <v>J</v>
      </c>
      <c r="G134" s="7"/>
      <c r="H134" s="7"/>
      <c r="I134" s="7">
        <v>4</v>
      </c>
      <c r="J134" s="7">
        <v>8</v>
      </c>
      <c r="K134" s="7"/>
    </row>
    <row r="135" spans="1:11" x14ac:dyDescent="0.3">
      <c r="A135" s="39"/>
      <c r="B135" s="7" t="s">
        <v>775</v>
      </c>
      <c r="C135" s="7" t="str">
        <f>VLOOKUP(B135,'Members Data'!$A$3:$F$337,2,FALSE)</f>
        <v>Jessica Irvine</v>
      </c>
      <c r="D135" s="7">
        <f>VLOOKUP(B135,'Members Data'!$A$3:$F$337,3,FALSE)</f>
        <v>75</v>
      </c>
      <c r="E135" s="7" t="str">
        <f>VLOOKUP(B135,'Members Data'!$A$3:$F$337,4,FALSE)</f>
        <v>Coedana Boris</v>
      </c>
      <c r="F135" s="2" t="str">
        <f t="shared" si="2"/>
        <v>j</v>
      </c>
      <c r="G135" s="7"/>
      <c r="H135" s="7"/>
      <c r="I135" s="7"/>
      <c r="J135" s="7">
        <v>2</v>
      </c>
      <c r="K135" s="7"/>
    </row>
    <row r="136" spans="1:11" x14ac:dyDescent="0.3">
      <c r="A136" s="13"/>
    </row>
    <row r="137" spans="1:11" x14ac:dyDescent="0.3">
      <c r="A137" s="49"/>
    </row>
    <row r="138" spans="1:11" x14ac:dyDescent="0.3">
      <c r="A138" s="49"/>
    </row>
    <row r="139" spans="1:11" x14ac:dyDescent="0.3">
      <c r="A139" s="49"/>
    </row>
    <row r="140" spans="1:11" x14ac:dyDescent="0.3">
      <c r="A140" s="49"/>
    </row>
    <row r="141" spans="1:11" x14ac:dyDescent="0.3">
      <c r="A141" s="49"/>
    </row>
    <row r="142" spans="1:11" x14ac:dyDescent="0.3">
      <c r="A142" s="49"/>
    </row>
    <row r="143" spans="1:11" x14ac:dyDescent="0.3">
      <c r="A143" s="49"/>
    </row>
    <row r="144" spans="1:11" x14ac:dyDescent="0.3">
      <c r="A144" s="49"/>
    </row>
    <row r="145" spans="1:1" x14ac:dyDescent="0.3">
      <c r="A145" s="49"/>
    </row>
    <row r="146" spans="1:1" x14ac:dyDescent="0.3">
      <c r="A146" s="49"/>
    </row>
    <row r="147" spans="1:1" x14ac:dyDescent="0.3">
      <c r="A147" s="49"/>
    </row>
    <row r="148" spans="1:1" x14ac:dyDescent="0.3">
      <c r="A148" s="49"/>
    </row>
    <row r="149" spans="1:1" x14ac:dyDescent="0.3">
      <c r="A149" s="49"/>
    </row>
    <row r="150" spans="1:1" x14ac:dyDescent="0.3">
      <c r="A150" s="49"/>
    </row>
    <row r="151" spans="1:1" x14ac:dyDescent="0.3">
      <c r="A151" s="49"/>
    </row>
    <row r="152" spans="1:1" x14ac:dyDescent="0.3">
      <c r="A152" s="49"/>
    </row>
    <row r="153" spans="1:1" x14ac:dyDescent="0.3">
      <c r="A153" s="49"/>
    </row>
    <row r="154" spans="1:1" x14ac:dyDescent="0.3">
      <c r="A154" s="49"/>
    </row>
    <row r="155" spans="1:1" x14ac:dyDescent="0.3">
      <c r="A155" s="49"/>
    </row>
    <row r="156" spans="1:1" x14ac:dyDescent="0.3">
      <c r="A156" s="49"/>
    </row>
    <row r="157" spans="1:1" x14ac:dyDescent="0.3">
      <c r="A157" s="49"/>
    </row>
    <row r="158" spans="1:1" x14ac:dyDescent="0.3">
      <c r="A158" s="13"/>
    </row>
    <row r="159" spans="1:1" x14ac:dyDescent="0.3">
      <c r="A159" s="49"/>
    </row>
    <row r="160" spans="1:1" x14ac:dyDescent="0.3">
      <c r="A160" s="49"/>
    </row>
    <row r="161" spans="1:1" x14ac:dyDescent="0.3">
      <c r="A161" s="49"/>
    </row>
    <row r="162" spans="1:1" x14ac:dyDescent="0.3">
      <c r="A162" s="49"/>
    </row>
    <row r="163" spans="1:1" x14ac:dyDescent="0.3">
      <c r="A163" s="49"/>
    </row>
    <row r="164" spans="1:1" x14ac:dyDescent="0.3">
      <c r="A164" s="49"/>
    </row>
    <row r="165" spans="1:1" x14ac:dyDescent="0.3">
      <c r="A165" s="49"/>
    </row>
    <row r="166" spans="1:1" x14ac:dyDescent="0.3">
      <c r="A166" s="49"/>
    </row>
    <row r="167" spans="1:1" x14ac:dyDescent="0.3">
      <c r="A167" s="49"/>
    </row>
    <row r="168" spans="1:1" x14ac:dyDescent="0.3">
      <c r="A168" s="49"/>
    </row>
    <row r="169" spans="1:1" x14ac:dyDescent="0.3">
      <c r="A169" s="49"/>
    </row>
    <row r="170" spans="1:1" x14ac:dyDescent="0.3">
      <c r="A170" s="49"/>
    </row>
    <row r="171" spans="1:1" x14ac:dyDescent="0.3">
      <c r="A171" s="49"/>
    </row>
    <row r="172" spans="1:1" x14ac:dyDescent="0.3">
      <c r="A172" s="49"/>
    </row>
    <row r="173" spans="1:1" x14ac:dyDescent="0.3">
      <c r="A173" s="49"/>
    </row>
    <row r="174" spans="1:1" x14ac:dyDescent="0.3">
      <c r="A174" s="49"/>
    </row>
    <row r="175" spans="1:1" x14ac:dyDescent="0.3">
      <c r="A175" s="49"/>
    </row>
    <row r="176" spans="1:1" x14ac:dyDescent="0.3">
      <c r="A176" s="49"/>
    </row>
    <row r="177" spans="1:1" x14ac:dyDescent="0.3">
      <c r="A177" s="49"/>
    </row>
    <row r="178" spans="1:1" x14ac:dyDescent="0.3">
      <c r="A178" s="49"/>
    </row>
    <row r="179" spans="1:1" x14ac:dyDescent="0.3">
      <c r="A179" s="49"/>
    </row>
    <row r="180" spans="1:1" x14ac:dyDescent="0.3">
      <c r="A180" s="13"/>
    </row>
    <row r="181" spans="1:1" x14ac:dyDescent="0.3">
      <c r="A181" s="49"/>
    </row>
    <row r="182" spans="1:1" x14ac:dyDescent="0.3">
      <c r="A182" s="49"/>
    </row>
    <row r="183" spans="1:1" x14ac:dyDescent="0.3">
      <c r="A183" s="49"/>
    </row>
    <row r="184" spans="1:1" x14ac:dyDescent="0.3">
      <c r="A184" s="49"/>
    </row>
    <row r="185" spans="1:1" x14ac:dyDescent="0.3">
      <c r="A185" s="49"/>
    </row>
    <row r="186" spans="1:1" x14ac:dyDescent="0.3">
      <c r="A186" s="49"/>
    </row>
    <row r="187" spans="1:1" x14ac:dyDescent="0.3">
      <c r="A187" s="49"/>
    </row>
    <row r="188" spans="1:1" x14ac:dyDescent="0.3">
      <c r="A188" s="49"/>
    </row>
    <row r="189" spans="1:1" x14ac:dyDescent="0.3">
      <c r="A189" s="49"/>
    </row>
    <row r="190" spans="1:1" x14ac:dyDescent="0.3">
      <c r="A190" s="49"/>
    </row>
    <row r="191" spans="1:1" x14ac:dyDescent="0.3">
      <c r="A191" s="49"/>
    </row>
    <row r="192" spans="1:1" x14ac:dyDescent="0.3">
      <c r="A192" s="49"/>
    </row>
    <row r="193" spans="1:1" x14ac:dyDescent="0.3">
      <c r="A193" s="49"/>
    </row>
    <row r="194" spans="1:1" x14ac:dyDescent="0.3">
      <c r="A194" s="49"/>
    </row>
    <row r="195" spans="1:1" x14ac:dyDescent="0.3">
      <c r="A195" s="49"/>
    </row>
    <row r="196" spans="1:1" x14ac:dyDescent="0.3">
      <c r="A196" s="49"/>
    </row>
    <row r="197" spans="1:1" x14ac:dyDescent="0.3">
      <c r="A197" s="49"/>
    </row>
    <row r="198" spans="1:1" x14ac:dyDescent="0.3">
      <c r="A198" s="49"/>
    </row>
    <row r="199" spans="1:1" x14ac:dyDescent="0.3">
      <c r="A199" s="49"/>
    </row>
    <row r="200" spans="1:1" x14ac:dyDescent="0.3">
      <c r="A200" s="49"/>
    </row>
    <row r="201" spans="1:1" x14ac:dyDescent="0.3">
      <c r="A201" s="49"/>
    </row>
    <row r="202" spans="1:1" x14ac:dyDescent="0.3">
      <c r="A202" s="13"/>
    </row>
    <row r="203" spans="1:1" x14ac:dyDescent="0.3">
      <c r="A203" s="49"/>
    </row>
    <row r="204" spans="1:1" x14ac:dyDescent="0.3">
      <c r="A204" s="49"/>
    </row>
    <row r="205" spans="1:1" x14ac:dyDescent="0.3">
      <c r="A205" s="49"/>
    </row>
    <row r="206" spans="1:1" x14ac:dyDescent="0.3">
      <c r="A206" s="49"/>
    </row>
    <row r="207" spans="1:1" x14ac:dyDescent="0.3">
      <c r="A207" s="49"/>
    </row>
    <row r="208" spans="1:1" x14ac:dyDescent="0.3">
      <c r="A208" s="49"/>
    </row>
    <row r="209" spans="1:1" x14ac:dyDescent="0.3">
      <c r="A209" s="49"/>
    </row>
    <row r="210" spans="1:1" x14ac:dyDescent="0.3">
      <c r="A210" s="49"/>
    </row>
    <row r="211" spans="1:1" x14ac:dyDescent="0.3">
      <c r="A211" s="49"/>
    </row>
    <row r="212" spans="1:1" x14ac:dyDescent="0.3">
      <c r="A212" s="49"/>
    </row>
    <row r="213" spans="1:1" x14ac:dyDescent="0.3">
      <c r="A213" s="49"/>
    </row>
    <row r="214" spans="1:1" x14ac:dyDescent="0.3">
      <c r="A214" s="49"/>
    </row>
    <row r="215" spans="1:1" x14ac:dyDescent="0.3">
      <c r="A215" s="49"/>
    </row>
    <row r="216" spans="1:1" x14ac:dyDescent="0.3">
      <c r="A216" s="49"/>
    </row>
    <row r="217" spans="1:1" x14ac:dyDescent="0.3">
      <c r="A217" s="49"/>
    </row>
    <row r="218" spans="1:1" x14ac:dyDescent="0.3">
      <c r="A218" s="49"/>
    </row>
    <row r="219" spans="1:1" x14ac:dyDescent="0.3">
      <c r="A219" s="49"/>
    </row>
    <row r="220" spans="1:1" x14ac:dyDescent="0.3">
      <c r="A220" s="49"/>
    </row>
    <row r="221" spans="1:1" x14ac:dyDescent="0.3">
      <c r="A221" s="49"/>
    </row>
    <row r="222" spans="1:1" x14ac:dyDescent="0.3">
      <c r="A222" s="49"/>
    </row>
    <row r="223" spans="1:1" x14ac:dyDescent="0.3">
      <c r="A223" s="49"/>
    </row>
    <row r="225" spans="1:1" x14ac:dyDescent="0.3">
      <c r="A225" s="49"/>
    </row>
    <row r="226" spans="1:1" x14ac:dyDescent="0.3">
      <c r="A226" s="49"/>
    </row>
    <row r="227" spans="1:1" x14ac:dyDescent="0.3">
      <c r="A227" s="49"/>
    </row>
    <row r="228" spans="1:1" x14ac:dyDescent="0.3">
      <c r="A228" s="49"/>
    </row>
    <row r="229" spans="1:1" x14ac:dyDescent="0.3">
      <c r="A229" s="49"/>
    </row>
    <row r="230" spans="1:1" x14ac:dyDescent="0.3">
      <c r="A230" s="49"/>
    </row>
    <row r="231" spans="1:1" x14ac:dyDescent="0.3">
      <c r="A231" s="49"/>
    </row>
    <row r="232" spans="1:1" x14ac:dyDescent="0.3">
      <c r="A232" s="49"/>
    </row>
    <row r="233" spans="1:1" x14ac:dyDescent="0.3">
      <c r="A233" s="49"/>
    </row>
    <row r="234" spans="1:1" x14ac:dyDescent="0.3">
      <c r="A234" s="49"/>
    </row>
    <row r="235" spans="1:1" x14ac:dyDescent="0.3">
      <c r="A235" s="49"/>
    </row>
    <row r="236" spans="1:1" x14ac:dyDescent="0.3">
      <c r="A236" s="49"/>
    </row>
    <row r="237" spans="1:1" x14ac:dyDescent="0.3">
      <c r="A237" s="49"/>
    </row>
    <row r="238" spans="1:1" x14ac:dyDescent="0.3">
      <c r="A238" s="49"/>
    </row>
    <row r="239" spans="1:1" x14ac:dyDescent="0.3">
      <c r="A239" s="49"/>
    </row>
    <row r="240" spans="1:1" x14ac:dyDescent="0.3">
      <c r="A240" s="49"/>
    </row>
    <row r="241" spans="1:1" x14ac:dyDescent="0.3">
      <c r="A241" s="49"/>
    </row>
    <row r="242" spans="1:1" x14ac:dyDescent="0.3">
      <c r="A242" s="49"/>
    </row>
    <row r="243" spans="1:1" x14ac:dyDescent="0.3">
      <c r="A243" s="49"/>
    </row>
    <row r="244" spans="1:1" x14ac:dyDescent="0.3">
      <c r="A244" s="49"/>
    </row>
    <row r="245" spans="1:1" x14ac:dyDescent="0.3">
      <c r="A245" s="49"/>
    </row>
  </sheetData>
  <mergeCells count="18">
    <mergeCell ref="A225:A245"/>
    <mergeCell ref="A115:A135"/>
    <mergeCell ref="A137:A157"/>
    <mergeCell ref="A159:A179"/>
    <mergeCell ref="A181:A201"/>
    <mergeCell ref="A203:A223"/>
    <mergeCell ref="A3:A25"/>
    <mergeCell ref="A27:A47"/>
    <mergeCell ref="A49:A69"/>
    <mergeCell ref="A71:A91"/>
    <mergeCell ref="A93:A113"/>
    <mergeCell ref="G1:K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fitToWidth="0" pageOrder="overThenDown" orientation="portrait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67"/>
  <sheetViews>
    <sheetView topLeftCell="C1" zoomScale="80" zoomScaleNormal="80" workbookViewId="0">
      <selection activeCell="L7" sqref="L7"/>
    </sheetView>
  </sheetViews>
  <sheetFormatPr defaultColWidth="8.77734375" defaultRowHeight="14.4" x14ac:dyDescent="0.3"/>
  <cols>
    <col min="1" max="1" width="15.44140625" customWidth="1"/>
    <col min="2" max="2" width="16.33203125" customWidth="1"/>
    <col min="3" max="3" width="17.33203125" customWidth="1"/>
    <col min="4" max="4" width="16.33203125" customWidth="1"/>
    <col min="5" max="5" width="26" customWidth="1"/>
  </cols>
  <sheetData>
    <row r="1" spans="1:11" x14ac:dyDescent="0.3">
      <c r="A1" s="26" t="s">
        <v>4</v>
      </c>
      <c r="B1" s="28" t="s">
        <v>0</v>
      </c>
      <c r="C1" s="28" t="s">
        <v>1</v>
      </c>
      <c r="D1" s="28" t="s">
        <v>2</v>
      </c>
      <c r="E1" s="29" t="s">
        <v>3</v>
      </c>
      <c r="F1" s="30" t="s">
        <v>5</v>
      </c>
      <c r="G1" s="25" t="s">
        <v>6</v>
      </c>
      <c r="H1" s="25"/>
      <c r="I1" s="25"/>
      <c r="J1" s="25"/>
      <c r="K1" s="25"/>
    </row>
    <row r="2" spans="1:11" x14ac:dyDescent="0.3">
      <c r="A2" s="27"/>
      <c r="B2" s="28"/>
      <c r="C2" s="28"/>
      <c r="D2" s="28"/>
      <c r="E2" s="29"/>
      <c r="F2" s="31"/>
      <c r="G2" s="12">
        <v>1</v>
      </c>
      <c r="H2" s="12">
        <v>2</v>
      </c>
      <c r="I2" s="12">
        <v>3</v>
      </c>
      <c r="J2" s="12">
        <v>4</v>
      </c>
      <c r="K2" s="12">
        <v>5</v>
      </c>
    </row>
    <row r="3" spans="1:11" x14ac:dyDescent="0.3">
      <c r="A3" s="46" t="s">
        <v>622</v>
      </c>
      <c r="B3" s="2" t="s">
        <v>465</v>
      </c>
      <c r="C3" s="2" t="str">
        <f>VLOOKUP(B3,'Members Data'!$A$3:$F$337,2,FALSE)</f>
        <v>Annie Naylor</v>
      </c>
      <c r="D3" s="2">
        <f>VLOOKUP(B3,'Members Data'!$A$3:$F$337,3,FALSE)</f>
        <v>128</v>
      </c>
      <c r="E3" s="2" t="str">
        <f>VLOOKUP(B3,'Members Data'!$A$3:$F$337,4,FALSE)</f>
        <v>Withymead Pernod</v>
      </c>
      <c r="F3" s="2" t="str">
        <f>LEFT(B3,1)</f>
        <v>J</v>
      </c>
      <c r="G3" s="2">
        <v>7</v>
      </c>
      <c r="H3" s="2">
        <v>7</v>
      </c>
      <c r="I3" s="2"/>
      <c r="J3" s="2"/>
      <c r="K3" s="2"/>
    </row>
    <row r="4" spans="1:11" x14ac:dyDescent="0.3">
      <c r="A4" s="47"/>
      <c r="B4" s="2" t="s">
        <v>444</v>
      </c>
      <c r="C4" s="2" t="str">
        <f>VLOOKUP(B4,'Members Data'!$A$3:$F$337,2,FALSE)</f>
        <v>Meg Kenward</v>
      </c>
      <c r="D4" s="2">
        <f>VLOOKUP(B4,'Members Data'!$A$3:$F$337,3,FALSE)</f>
        <v>120</v>
      </c>
      <c r="E4" s="2" t="str">
        <f>VLOOKUP(B4,'Members Data'!$A$3:$F$337,4,FALSE)</f>
        <v>Ballygar Joker</v>
      </c>
      <c r="F4" s="2" t="str">
        <f t="shared" ref="F4:F67" si="0">LEFT(B4,1)</f>
        <v>S</v>
      </c>
      <c r="G4" s="2">
        <v>6</v>
      </c>
      <c r="H4" s="2">
        <v>4</v>
      </c>
      <c r="I4" s="2">
        <v>7</v>
      </c>
      <c r="J4" s="2">
        <v>12</v>
      </c>
      <c r="K4" s="2"/>
    </row>
    <row r="5" spans="1:11" x14ac:dyDescent="0.3">
      <c r="A5" s="47"/>
      <c r="B5" s="2" t="s">
        <v>60</v>
      </c>
      <c r="C5" s="2" t="str">
        <f>VLOOKUP(B5,'Members Data'!$A$3:$F$337,2,FALSE)</f>
        <v>Rosie Shield</v>
      </c>
      <c r="D5" s="2">
        <f>VLOOKUP(B5,'Members Data'!$A$3:$F$337,3,FALSE)</f>
        <v>34</v>
      </c>
      <c r="E5" s="2" t="str">
        <f>VLOOKUP(B5,'Members Data'!$A$3:$F$337,4,FALSE)</f>
        <v>Highbrook Phantom Fire</v>
      </c>
      <c r="F5" s="2" t="str">
        <f t="shared" si="0"/>
        <v>J</v>
      </c>
      <c r="G5" s="2">
        <v>5</v>
      </c>
      <c r="H5" s="2">
        <v>5</v>
      </c>
      <c r="I5" s="2">
        <v>6</v>
      </c>
      <c r="J5" s="2">
        <v>14</v>
      </c>
      <c r="K5" s="2"/>
    </row>
    <row r="6" spans="1:11" x14ac:dyDescent="0.3">
      <c r="A6" s="47"/>
      <c r="B6" s="2" t="s">
        <v>108</v>
      </c>
      <c r="C6" s="2" t="str">
        <f>VLOOKUP(B6,'Members Data'!$A$3:$F$337,2,FALSE)</f>
        <v>Emily Thackray</v>
      </c>
      <c r="D6" s="2">
        <f>VLOOKUP(B6,'Members Data'!$A$3:$F$337,3,FALSE)</f>
        <v>80</v>
      </c>
      <c r="E6" s="2" t="str">
        <f>VLOOKUP(B6,'Members Data'!$A$3:$F$337,4,FALSE)</f>
        <v>Greenmeadows Christian Dior</v>
      </c>
      <c r="F6" s="2" t="str">
        <f t="shared" si="0"/>
        <v>J</v>
      </c>
      <c r="G6" s="2">
        <v>4</v>
      </c>
      <c r="H6" s="2">
        <v>6</v>
      </c>
      <c r="I6" s="2"/>
      <c r="J6" s="2">
        <v>10</v>
      </c>
      <c r="K6" s="2"/>
    </row>
    <row r="7" spans="1:11" x14ac:dyDescent="0.3">
      <c r="A7" s="47"/>
      <c r="B7" s="2" t="s">
        <v>112</v>
      </c>
      <c r="C7" s="2" t="str">
        <f>VLOOKUP(B7,'Members Data'!$A$3:$F$337,2,FALSE)</f>
        <v>Stacey Reed</v>
      </c>
      <c r="D7" s="2">
        <f>VLOOKUP(B7,'Members Data'!$A$3:$F$337,3,FALSE)</f>
        <v>84</v>
      </c>
      <c r="E7" s="2" t="str">
        <f>VLOOKUP(B7,'Members Data'!$A$3:$F$337,4,FALSE)</f>
        <v>Torrei</v>
      </c>
      <c r="F7" s="2" t="str">
        <f t="shared" si="0"/>
        <v>S</v>
      </c>
      <c r="G7" s="2">
        <v>3</v>
      </c>
      <c r="H7" s="2"/>
      <c r="I7" s="2"/>
      <c r="J7" s="2"/>
      <c r="K7" s="2"/>
    </row>
    <row r="8" spans="1:11" x14ac:dyDescent="0.3">
      <c r="A8" s="47"/>
      <c r="B8" s="2" t="s">
        <v>201</v>
      </c>
      <c r="C8" s="2" t="str">
        <f>VLOOKUP(B8,'Members Data'!$A$3:$F$337,2,FALSE)</f>
        <v>Eva Phelps</v>
      </c>
      <c r="D8" s="2">
        <f>VLOOKUP(B8,'Members Data'!$A$3:$F$337,3,FALSE)</f>
        <v>16</v>
      </c>
      <c r="E8" s="2" t="str">
        <f>VLOOKUP(B8,'Members Data'!$A$3:$F$337,4,FALSE)</f>
        <v>Cara</v>
      </c>
      <c r="F8" s="2" t="str">
        <f t="shared" si="0"/>
        <v>J</v>
      </c>
      <c r="G8" s="2"/>
      <c r="H8" s="2"/>
      <c r="I8" s="2">
        <v>5</v>
      </c>
      <c r="J8" s="2"/>
      <c r="K8" s="2"/>
    </row>
    <row r="9" spans="1:11" x14ac:dyDescent="0.3">
      <c r="A9" s="47"/>
      <c r="B9" s="2" t="s">
        <v>130</v>
      </c>
      <c r="C9" s="2" t="str">
        <f>VLOOKUP(B9,'Members Data'!$A$3:$F$337,2,FALSE)</f>
        <v>Betsie Neale</v>
      </c>
      <c r="D9" s="2">
        <f>VLOOKUP(B9,'Members Data'!$A$3:$F$337,3,FALSE)</f>
        <v>96</v>
      </c>
      <c r="E9" s="2" t="str">
        <f>VLOOKUP(B9,'Members Data'!$A$3:$F$337,4,FALSE)</f>
        <v>Dowlesbrook Black Jack</v>
      </c>
      <c r="F9" s="2" t="str">
        <f t="shared" si="0"/>
        <v>J</v>
      </c>
      <c r="G9" s="2"/>
      <c r="H9" s="2"/>
      <c r="I9" s="2">
        <v>4</v>
      </c>
      <c r="J9" s="2"/>
      <c r="K9" s="2"/>
    </row>
    <row r="10" spans="1:11" x14ac:dyDescent="0.3">
      <c r="A10" s="47"/>
      <c r="B10" s="2"/>
      <c r="C10" s="2" t="e">
        <f>VLOOKUP(B10,'Members Data'!$A$3:$F$337,2,FALSE)</f>
        <v>#N/A</v>
      </c>
      <c r="D10" s="2" t="e">
        <f>VLOOKUP(B10,'Members Data'!$A$3:$F$337,3,FALSE)</f>
        <v>#N/A</v>
      </c>
      <c r="E10" s="2" t="e">
        <f>VLOOKUP(B10,'Members Data'!$A$3:$F$337,4,FALSE)</f>
        <v>#N/A</v>
      </c>
      <c r="F10" s="2" t="str">
        <f t="shared" si="0"/>
        <v/>
      </c>
      <c r="G10" s="2"/>
      <c r="H10" s="2"/>
      <c r="I10" s="2"/>
      <c r="J10" s="2"/>
      <c r="K10" s="2"/>
    </row>
    <row r="11" spans="1:11" x14ac:dyDescent="0.3">
      <c r="A11" s="47"/>
      <c r="B11" s="2"/>
      <c r="C11" s="2" t="e">
        <f>VLOOKUP(B11,'Members Data'!$A$3:$F$337,2,FALSE)</f>
        <v>#N/A</v>
      </c>
      <c r="D11" s="2" t="e">
        <f>VLOOKUP(B11,'Members Data'!$A$3:$F$337,3,FALSE)</f>
        <v>#N/A</v>
      </c>
      <c r="E11" s="2" t="e">
        <f>VLOOKUP(B11,'Members Data'!$A$3:$F$337,4,FALSE)</f>
        <v>#N/A</v>
      </c>
      <c r="F11" s="2" t="str">
        <f t="shared" si="0"/>
        <v/>
      </c>
      <c r="G11" s="2"/>
      <c r="H11" s="2"/>
      <c r="I11" s="2"/>
      <c r="J11" s="2"/>
      <c r="K11" s="2"/>
    </row>
    <row r="12" spans="1:11" x14ac:dyDescent="0.3">
      <c r="A12" s="47"/>
      <c r="B12" s="2"/>
      <c r="C12" s="2" t="e">
        <f>VLOOKUP(B12,'Members Data'!$A$3:$F$337,2,FALSE)</f>
        <v>#N/A</v>
      </c>
      <c r="D12" s="2" t="e">
        <f>VLOOKUP(B12,'Members Data'!$A$3:$F$337,3,FALSE)</f>
        <v>#N/A</v>
      </c>
      <c r="E12" s="2" t="e">
        <f>VLOOKUP(B12,'Members Data'!$A$3:$F$337,4,FALSE)</f>
        <v>#N/A</v>
      </c>
      <c r="F12" s="2" t="str">
        <f t="shared" si="0"/>
        <v/>
      </c>
      <c r="G12" s="2"/>
      <c r="H12" s="2"/>
      <c r="I12" s="2"/>
      <c r="J12" s="2"/>
      <c r="K12" s="2"/>
    </row>
    <row r="13" spans="1:11" x14ac:dyDescent="0.3">
      <c r="A13" s="47"/>
      <c r="B13" s="2"/>
      <c r="C13" s="2" t="e">
        <f>VLOOKUP(B13,'Members Data'!$A$3:$F$337,2,FALSE)</f>
        <v>#N/A</v>
      </c>
      <c r="D13" s="2" t="e">
        <f>VLOOKUP(B13,'Members Data'!$A$3:$F$337,3,FALSE)</f>
        <v>#N/A</v>
      </c>
      <c r="E13" s="2" t="e">
        <f>VLOOKUP(B13,'Members Data'!$A$3:$F$337,4,FALSE)</f>
        <v>#N/A</v>
      </c>
      <c r="F13" s="2" t="str">
        <f t="shared" si="0"/>
        <v/>
      </c>
      <c r="G13" s="2"/>
      <c r="H13" s="2"/>
      <c r="I13" s="2"/>
      <c r="J13" s="2"/>
      <c r="K13" s="2"/>
    </row>
    <row r="14" spans="1:11" x14ac:dyDescent="0.3">
      <c r="A14" s="47"/>
      <c r="B14" s="2"/>
      <c r="C14" s="2" t="e">
        <f>VLOOKUP(B14,'Members Data'!$A$3:$F$337,2,FALSE)</f>
        <v>#N/A</v>
      </c>
      <c r="D14" s="2" t="e">
        <f>VLOOKUP(B14,'Members Data'!$A$3:$F$337,3,FALSE)</f>
        <v>#N/A</v>
      </c>
      <c r="E14" s="2" t="e">
        <f>VLOOKUP(B14,'Members Data'!$A$3:$F$337,4,FALSE)</f>
        <v>#N/A</v>
      </c>
      <c r="F14" s="2" t="str">
        <f t="shared" si="0"/>
        <v/>
      </c>
      <c r="G14" s="2"/>
      <c r="H14" s="2"/>
      <c r="I14" s="2"/>
      <c r="J14" s="2"/>
      <c r="K14" s="2"/>
    </row>
    <row r="15" spans="1:11" x14ac:dyDescent="0.3">
      <c r="A15" s="47"/>
      <c r="B15" s="2"/>
      <c r="C15" s="2" t="e">
        <f>VLOOKUP(B15,'Members Data'!$A$3:$F$337,2,FALSE)</f>
        <v>#N/A</v>
      </c>
      <c r="D15" s="2" t="e">
        <f>VLOOKUP(B15,'Members Data'!$A$3:$F$337,3,FALSE)</f>
        <v>#N/A</v>
      </c>
      <c r="E15" s="2" t="e">
        <f>VLOOKUP(B15,'Members Data'!$A$3:$F$337,4,FALSE)</f>
        <v>#N/A</v>
      </c>
      <c r="F15" s="2" t="str">
        <f t="shared" si="0"/>
        <v/>
      </c>
      <c r="G15" s="2"/>
      <c r="H15" s="2"/>
      <c r="I15" s="2"/>
      <c r="J15" s="2"/>
      <c r="K15" s="2"/>
    </row>
    <row r="16" spans="1:11" x14ac:dyDescent="0.3">
      <c r="A16" s="47"/>
      <c r="B16" s="2"/>
      <c r="C16" s="2" t="e">
        <f>VLOOKUP(B16,'Members Data'!$A$3:$F$337,2,FALSE)</f>
        <v>#N/A</v>
      </c>
      <c r="D16" s="2" t="e">
        <f>VLOOKUP(B16,'Members Data'!$A$3:$F$337,3,FALSE)</f>
        <v>#N/A</v>
      </c>
      <c r="E16" s="2" t="e">
        <f>VLOOKUP(B16,'Members Data'!$A$3:$F$337,4,FALSE)</f>
        <v>#N/A</v>
      </c>
      <c r="F16" s="2" t="str">
        <f t="shared" si="0"/>
        <v/>
      </c>
      <c r="G16" s="2"/>
      <c r="H16" s="2"/>
      <c r="I16" s="2"/>
      <c r="J16" s="2"/>
      <c r="K16" s="2"/>
    </row>
    <row r="17" spans="1:11" x14ac:dyDescent="0.3">
      <c r="A17" s="47"/>
      <c r="B17" s="2"/>
      <c r="C17" s="2" t="e">
        <f>VLOOKUP(B17,'Members Data'!$A$3:$F$337,2,FALSE)</f>
        <v>#N/A</v>
      </c>
      <c r="D17" s="2" t="e">
        <f>VLOOKUP(B17,'Members Data'!$A$3:$F$337,3,FALSE)</f>
        <v>#N/A</v>
      </c>
      <c r="E17" s="2" t="e">
        <f>VLOOKUP(B17,'Members Data'!$A$3:$F$337,4,FALSE)</f>
        <v>#N/A</v>
      </c>
      <c r="F17" s="2" t="str">
        <f t="shared" si="0"/>
        <v/>
      </c>
      <c r="G17" s="2"/>
      <c r="H17" s="2"/>
      <c r="I17" s="2"/>
      <c r="J17" s="2"/>
      <c r="K17" s="2"/>
    </row>
    <row r="18" spans="1:11" x14ac:dyDescent="0.3">
      <c r="A18" s="47"/>
      <c r="B18" s="2"/>
      <c r="C18" s="2" t="e">
        <f>VLOOKUP(B18,'Members Data'!$A$3:$F$337,2,FALSE)</f>
        <v>#N/A</v>
      </c>
      <c r="D18" s="2" t="e">
        <f>VLOOKUP(B18,'Members Data'!$A$3:$F$337,3,FALSE)</f>
        <v>#N/A</v>
      </c>
      <c r="E18" s="2" t="e">
        <f>VLOOKUP(B18,'Members Data'!$A$3:$F$337,4,FALSE)</f>
        <v>#N/A</v>
      </c>
      <c r="F18" s="2" t="str">
        <f t="shared" si="0"/>
        <v/>
      </c>
      <c r="G18" s="2"/>
      <c r="H18" s="2"/>
      <c r="I18" s="2"/>
      <c r="J18" s="2"/>
      <c r="K18" s="2"/>
    </row>
    <row r="19" spans="1:11" x14ac:dyDescent="0.3">
      <c r="A19" s="47"/>
      <c r="B19" s="2"/>
      <c r="C19" s="2" t="e">
        <f>VLOOKUP(B19,'Members Data'!$A$3:$F$337,2,FALSE)</f>
        <v>#N/A</v>
      </c>
      <c r="D19" s="2" t="e">
        <f>VLOOKUP(B19,'Members Data'!$A$3:$F$337,3,FALSE)</f>
        <v>#N/A</v>
      </c>
      <c r="E19" s="2" t="e">
        <f>VLOOKUP(B19,'Members Data'!$A$3:$F$337,4,FALSE)</f>
        <v>#N/A</v>
      </c>
      <c r="F19" s="2" t="str">
        <f t="shared" si="0"/>
        <v/>
      </c>
      <c r="G19" s="2"/>
      <c r="H19" s="2"/>
      <c r="I19" s="2"/>
      <c r="J19" s="2"/>
      <c r="K19" s="2"/>
    </row>
    <row r="20" spans="1:11" x14ac:dyDescent="0.3">
      <c r="A20" s="47"/>
      <c r="B20" s="2"/>
      <c r="C20" s="2" t="e">
        <f>VLOOKUP(B20,'Members Data'!$A$3:$F$337,2,FALSE)</f>
        <v>#N/A</v>
      </c>
      <c r="D20" s="2" t="e">
        <f>VLOOKUP(B20,'Members Data'!$A$3:$F$337,3,FALSE)</f>
        <v>#N/A</v>
      </c>
      <c r="E20" s="2" t="e">
        <f>VLOOKUP(B20,'Members Data'!$A$3:$F$337,4,FALSE)</f>
        <v>#N/A</v>
      </c>
      <c r="F20" s="2" t="str">
        <f t="shared" si="0"/>
        <v/>
      </c>
      <c r="G20" s="2"/>
      <c r="H20" s="2"/>
      <c r="I20" s="2"/>
      <c r="J20" s="2"/>
      <c r="K20" s="2"/>
    </row>
    <row r="21" spans="1:11" x14ac:dyDescent="0.3">
      <c r="A21" s="47"/>
      <c r="B21" s="2"/>
      <c r="C21" s="2" t="e">
        <f>VLOOKUP(B21,'Members Data'!$A$3:$F$337,2,FALSE)</f>
        <v>#N/A</v>
      </c>
      <c r="D21" s="2" t="e">
        <f>VLOOKUP(B21,'Members Data'!$A$3:$F$337,3,FALSE)</f>
        <v>#N/A</v>
      </c>
      <c r="E21" s="2" t="e">
        <f>VLOOKUP(B21,'Members Data'!$A$3:$F$337,4,FALSE)</f>
        <v>#N/A</v>
      </c>
      <c r="F21" s="2" t="str">
        <f t="shared" si="0"/>
        <v/>
      </c>
      <c r="G21" s="2"/>
      <c r="H21" s="2"/>
      <c r="I21" s="2"/>
      <c r="J21" s="2"/>
      <c r="K21" s="2"/>
    </row>
    <row r="22" spans="1:11" x14ac:dyDescent="0.3">
      <c r="A22" s="47"/>
      <c r="B22" s="2"/>
      <c r="C22" s="2" t="e">
        <f>VLOOKUP(B22,'Members Data'!$A$3:$F$337,2,FALSE)</f>
        <v>#N/A</v>
      </c>
      <c r="D22" s="2" t="e">
        <f>VLOOKUP(B22,'Members Data'!$A$3:$F$337,3,FALSE)</f>
        <v>#N/A</v>
      </c>
      <c r="E22" s="2" t="e">
        <f>VLOOKUP(B22,'Members Data'!$A$3:$F$337,4,FALSE)</f>
        <v>#N/A</v>
      </c>
      <c r="F22" s="2" t="str">
        <f t="shared" si="0"/>
        <v/>
      </c>
      <c r="G22" s="2"/>
      <c r="H22" s="2"/>
      <c r="I22" s="2"/>
      <c r="J22" s="2"/>
      <c r="K22" s="2"/>
    </row>
    <row r="23" spans="1:11" x14ac:dyDescent="0.3">
      <c r="A23" s="47"/>
      <c r="B23" s="2"/>
      <c r="C23" s="2" t="e">
        <f>VLOOKUP(B23,'Members Data'!$A$3:$F$337,2,FALSE)</f>
        <v>#N/A</v>
      </c>
      <c r="D23" s="2" t="e">
        <f>VLOOKUP(B23,'Members Data'!$A$3:$F$337,3,FALSE)</f>
        <v>#N/A</v>
      </c>
      <c r="E23" s="2" t="e">
        <f>VLOOKUP(B23,'Members Data'!$A$3:$F$337,4,FALSE)</f>
        <v>#N/A</v>
      </c>
      <c r="F23" s="2" t="str">
        <f t="shared" si="0"/>
        <v/>
      </c>
      <c r="G23" s="2"/>
      <c r="H23" s="2"/>
      <c r="I23" s="2"/>
      <c r="J23" s="2"/>
      <c r="K23" s="2"/>
    </row>
    <row r="24" spans="1:11" x14ac:dyDescent="0.3">
      <c r="A24" s="47"/>
      <c r="B24" s="2"/>
      <c r="C24" s="2" t="e">
        <f>VLOOKUP(B24,'Members Data'!$A$3:$F$337,2,FALSE)</f>
        <v>#N/A</v>
      </c>
      <c r="D24" s="2" t="e">
        <f>VLOOKUP(B24,'Members Data'!$A$3:$F$337,3,FALSE)</f>
        <v>#N/A</v>
      </c>
      <c r="E24" s="2" t="e">
        <f>VLOOKUP(B24,'Members Data'!$A$3:$F$337,4,FALSE)</f>
        <v>#N/A</v>
      </c>
      <c r="F24" s="2" t="str">
        <f t="shared" si="0"/>
        <v/>
      </c>
      <c r="G24" s="2"/>
      <c r="H24" s="2"/>
      <c r="I24" s="2"/>
      <c r="J24" s="2"/>
      <c r="K24" s="2"/>
    </row>
    <row r="25" spans="1:11" x14ac:dyDescent="0.3">
      <c r="A25" s="48"/>
      <c r="B25" s="2"/>
      <c r="C25" s="2" t="e">
        <f>VLOOKUP(B25,'Members Data'!$A$3:$F$337,2,FALSE)</f>
        <v>#N/A</v>
      </c>
      <c r="D25" s="2" t="e">
        <f>VLOOKUP(B25,'Members Data'!$A$3:$F$337,3,FALSE)</f>
        <v>#N/A</v>
      </c>
      <c r="E25" s="2" t="e">
        <f>VLOOKUP(B25,'Members Data'!$A$3:$F$337,4,FALSE)</f>
        <v>#N/A</v>
      </c>
      <c r="F25" s="2" t="str">
        <f t="shared" si="0"/>
        <v/>
      </c>
      <c r="G25" s="2"/>
      <c r="H25" s="2"/>
      <c r="I25" s="2"/>
      <c r="J25" s="2"/>
      <c r="K25" s="2"/>
    </row>
    <row r="26" spans="1:11" x14ac:dyDescent="0.3">
      <c r="A26" s="16"/>
      <c r="B26" s="17"/>
      <c r="C26" s="17"/>
      <c r="D26" s="17"/>
      <c r="E26" s="17"/>
      <c r="F26" s="2" t="str">
        <f t="shared" si="0"/>
        <v/>
      </c>
      <c r="G26" s="17"/>
      <c r="H26" s="17"/>
      <c r="I26" s="17"/>
      <c r="J26" s="17"/>
      <c r="K26" s="17"/>
    </row>
    <row r="27" spans="1:11" x14ac:dyDescent="0.3">
      <c r="A27" s="46" t="s">
        <v>625</v>
      </c>
      <c r="B27" s="2" t="s">
        <v>284</v>
      </c>
      <c r="C27" s="2" t="str">
        <f>VLOOKUP(B27,'Members Data'!$A$3:$F$337,2,FALSE)</f>
        <v>Louis Cure</v>
      </c>
      <c r="D27" s="2">
        <f>VLOOKUP(B27,'Members Data'!$A$3:$F$337,3,FALSE)</f>
        <v>59</v>
      </c>
      <c r="E27" s="2" t="str">
        <f>VLOOKUP(B27,'Members Data'!$A$3:$F$337,4,FALSE)</f>
        <v>Dumbles Grandeurs Last</v>
      </c>
      <c r="F27" s="2" t="str">
        <f t="shared" si="0"/>
        <v>J</v>
      </c>
      <c r="G27" s="2">
        <v>7</v>
      </c>
      <c r="H27" s="2">
        <v>7</v>
      </c>
      <c r="I27" s="2">
        <v>7</v>
      </c>
      <c r="J27" s="2">
        <v>14</v>
      </c>
      <c r="K27" s="2"/>
    </row>
    <row r="28" spans="1:11" x14ac:dyDescent="0.3">
      <c r="A28" s="47"/>
      <c r="B28" s="2" t="s">
        <v>56</v>
      </c>
      <c r="C28" s="2" t="str">
        <f>VLOOKUP(B28,'Members Data'!$A$3:$F$337,2,FALSE)</f>
        <v>Alyssia Jones</v>
      </c>
      <c r="D28" s="2">
        <f>VLOOKUP(B28,'Members Data'!$A$3:$F$337,3,FALSE)</f>
        <v>29</v>
      </c>
      <c r="E28" s="2" t="str">
        <f>VLOOKUP(B28,'Members Data'!$A$3:$F$337,4,FALSE)</f>
        <v>Cosford Challenger</v>
      </c>
      <c r="F28" s="2" t="str">
        <f t="shared" si="0"/>
        <v>J</v>
      </c>
      <c r="G28" s="2">
        <v>6</v>
      </c>
      <c r="H28" s="2">
        <v>5</v>
      </c>
      <c r="I28" s="2">
        <v>4</v>
      </c>
      <c r="J28" s="2">
        <v>12</v>
      </c>
      <c r="K28" s="2"/>
    </row>
    <row r="29" spans="1:11" x14ac:dyDescent="0.3">
      <c r="A29" s="47"/>
      <c r="B29" s="2" t="s">
        <v>437</v>
      </c>
      <c r="C29" s="2" t="str">
        <f>VLOOKUP(B29,'Members Data'!$A$3:$F$337,2,FALSE)</f>
        <v>Ellie Stapley</v>
      </c>
      <c r="D29" s="2">
        <f>VLOOKUP(B29,'Members Data'!$A$3:$F$337,3,FALSE)</f>
        <v>118</v>
      </c>
      <c r="E29" s="2" t="str">
        <f>VLOOKUP(B29,'Members Data'!$A$3:$F$337,4,FALSE)</f>
        <v>Lady Dora</v>
      </c>
      <c r="F29" s="2" t="str">
        <f t="shared" si="0"/>
        <v>I</v>
      </c>
      <c r="G29" s="2">
        <v>5</v>
      </c>
      <c r="H29" s="2"/>
      <c r="I29" s="2"/>
      <c r="J29" s="2"/>
      <c r="K29" s="2"/>
    </row>
    <row r="30" spans="1:11" x14ac:dyDescent="0.3">
      <c r="A30" s="47"/>
      <c r="B30" s="2" t="s">
        <v>130</v>
      </c>
      <c r="C30" s="2" t="str">
        <f>VLOOKUP(B30,'Members Data'!$A$3:$F$337,2,FALSE)</f>
        <v>Betsie Neale</v>
      </c>
      <c r="D30" s="2">
        <f>VLOOKUP(B30,'Members Data'!$A$3:$F$337,3,FALSE)</f>
        <v>96</v>
      </c>
      <c r="E30" s="2" t="str">
        <f>VLOOKUP(B30,'Members Data'!$A$3:$F$337,4,FALSE)</f>
        <v>Dowlesbrook Black Jack</v>
      </c>
      <c r="F30" s="2" t="str">
        <f t="shared" si="0"/>
        <v>J</v>
      </c>
      <c r="G30" s="2">
        <v>4</v>
      </c>
      <c r="H30" s="2"/>
      <c r="I30" s="2"/>
      <c r="J30" s="2"/>
      <c r="K30" s="2"/>
    </row>
    <row r="31" spans="1:11" x14ac:dyDescent="0.3">
      <c r="A31" s="47"/>
      <c r="B31" s="2" t="s">
        <v>302</v>
      </c>
      <c r="C31" s="2" t="str">
        <f>VLOOKUP(B31,'Members Data'!$A$3:$F$337,2,FALSE)</f>
        <v>Charlotte Roskell</v>
      </c>
      <c r="D31" s="2">
        <f>VLOOKUP(B31,'Members Data'!$A$3:$F$337,3,FALSE)</f>
        <v>66</v>
      </c>
      <c r="E31" s="2" t="str">
        <f>VLOOKUP(B31,'Members Data'!$A$3:$F$337,4,FALSE)</f>
        <v>Bobby Dazzler</v>
      </c>
      <c r="F31" s="2" t="str">
        <f t="shared" si="0"/>
        <v>I</v>
      </c>
      <c r="G31" s="2">
        <v>3</v>
      </c>
      <c r="H31" s="2"/>
      <c r="I31" s="2"/>
      <c r="J31" s="2"/>
      <c r="K31" s="2"/>
    </row>
    <row r="32" spans="1:11" x14ac:dyDescent="0.3">
      <c r="A32" s="47"/>
      <c r="B32" s="2" t="s">
        <v>650</v>
      </c>
      <c r="C32" s="2" t="str">
        <f>VLOOKUP(B32,'Members Data'!$A$3:$F$337,2,FALSE)</f>
        <v>Darcy Donnelly</v>
      </c>
      <c r="D32" s="2">
        <f>VLOOKUP(B32,'Members Data'!$A$3:$F$337,3,FALSE)</f>
        <v>90</v>
      </c>
      <c r="E32" s="2" t="str">
        <f>VLOOKUP(B32,'Members Data'!$A$3:$F$337,4,FALSE)</f>
        <v>Penny</v>
      </c>
      <c r="F32" s="2" t="str">
        <f t="shared" si="0"/>
        <v>j</v>
      </c>
      <c r="G32" s="2">
        <v>1</v>
      </c>
      <c r="H32" s="2"/>
      <c r="I32" s="2"/>
      <c r="J32" s="2"/>
      <c r="K32" s="2"/>
    </row>
    <row r="33" spans="1:11" x14ac:dyDescent="0.3">
      <c r="A33" s="47"/>
      <c r="B33" s="2" t="s">
        <v>651</v>
      </c>
      <c r="C33" s="2" t="str">
        <f>VLOOKUP(B33,'Members Data'!$A$3:$F$337,2,FALSE)</f>
        <v>Mille Evans</v>
      </c>
      <c r="D33" s="2">
        <f>VLOOKUP(B33,'Members Data'!$A$3:$F$337,3,FALSE)</f>
        <v>79</v>
      </c>
      <c r="E33" s="2" t="str">
        <f>VLOOKUP(B33,'Members Data'!$A$3:$F$337,4,FALSE)</f>
        <v>Domino</v>
      </c>
      <c r="F33" s="2" t="str">
        <f t="shared" si="0"/>
        <v>j</v>
      </c>
      <c r="G33" s="2">
        <v>1</v>
      </c>
      <c r="H33" s="2"/>
      <c r="I33" s="2"/>
      <c r="J33" s="2"/>
      <c r="K33" s="2"/>
    </row>
    <row r="34" spans="1:11" x14ac:dyDescent="0.3">
      <c r="A34" s="47"/>
      <c r="B34" s="2" t="s">
        <v>69</v>
      </c>
      <c r="C34" s="2" t="str">
        <f>VLOOKUP(B34,'Members Data'!$A$3:$F$337,2,FALSE)</f>
        <v>JessieLea Winston</v>
      </c>
      <c r="D34" s="2">
        <f>VLOOKUP(B34,'Members Data'!$A$3:$F$337,3,FALSE)</f>
        <v>41</v>
      </c>
      <c r="E34" s="2" t="str">
        <f>VLOOKUP(B34,'Members Data'!$A$3:$F$337,4,FALSE)</f>
        <v>Trojan War</v>
      </c>
      <c r="F34" s="2" t="str">
        <f t="shared" si="0"/>
        <v>J</v>
      </c>
      <c r="G34" s="2">
        <v>1</v>
      </c>
      <c r="H34" s="2">
        <v>4</v>
      </c>
      <c r="I34" s="2"/>
      <c r="J34" s="2">
        <v>8</v>
      </c>
      <c r="K34" s="2"/>
    </row>
    <row r="35" spans="1:11" x14ac:dyDescent="0.3">
      <c r="A35" s="47"/>
      <c r="B35" s="2" t="s">
        <v>459</v>
      </c>
      <c r="C35" s="2" t="str">
        <f>VLOOKUP(B35,'Members Data'!$A$3:$F$337,2,FALSE)</f>
        <v>Tru Dennison</v>
      </c>
      <c r="D35" s="2">
        <f>VLOOKUP(B35,'Members Data'!$A$3:$F$337,3,FALSE)</f>
        <v>126</v>
      </c>
      <c r="E35" s="2" t="str">
        <f>VLOOKUP(B35,'Members Data'!$A$3:$F$337,4,FALSE)</f>
        <v>Blue Eyed Boy</v>
      </c>
      <c r="F35" s="2" t="str">
        <f t="shared" si="0"/>
        <v>S</v>
      </c>
      <c r="G35" s="2">
        <v>1</v>
      </c>
      <c r="H35" s="2"/>
      <c r="I35" s="2"/>
      <c r="J35" s="2"/>
      <c r="K35" s="2"/>
    </row>
    <row r="36" spans="1:11" x14ac:dyDescent="0.3">
      <c r="A36" s="47"/>
      <c r="B36" s="2" t="s">
        <v>565</v>
      </c>
      <c r="C36" s="2" t="str">
        <f>VLOOKUP(B36,'Members Data'!$A$3:$F$337,2,FALSE)</f>
        <v xml:space="preserve">Ellie Jefferson </v>
      </c>
      <c r="D36" s="2">
        <f>VLOOKUP(B36,'Members Data'!$A$3:$F$337,3,FALSE)</f>
        <v>158</v>
      </c>
      <c r="E36" s="2" t="str">
        <f>VLOOKUP(B36,'Members Data'!$A$3:$F$337,4,FALSE)</f>
        <v>Rhyddyn Lucky Queen</v>
      </c>
      <c r="F36" s="2" t="str">
        <f t="shared" si="0"/>
        <v>I</v>
      </c>
      <c r="G36" s="2">
        <v>1</v>
      </c>
      <c r="H36" s="2"/>
      <c r="I36" s="2"/>
      <c r="J36" s="2"/>
      <c r="K36" s="2"/>
    </row>
    <row r="37" spans="1:11" x14ac:dyDescent="0.3">
      <c r="A37" s="47"/>
      <c r="B37" s="2" t="s">
        <v>680</v>
      </c>
      <c r="C37" s="2" t="str">
        <f>VLOOKUP(B37,'Members Data'!$A$3:$F$337,2,FALSE)</f>
        <v>Poppy Roberts</v>
      </c>
      <c r="D37" s="2">
        <f>VLOOKUP(B37,'Members Data'!$A$3:$F$337,3,FALSE)</f>
        <v>173</v>
      </c>
      <c r="E37" s="2" t="str">
        <f>VLOOKUP(B37,'Members Data'!$A$3:$F$337,4,FALSE)</f>
        <v>See What Happens</v>
      </c>
      <c r="F37" s="2" t="str">
        <f t="shared" si="0"/>
        <v>I</v>
      </c>
      <c r="G37" s="2"/>
      <c r="H37" s="2">
        <v>6</v>
      </c>
      <c r="I37" s="2"/>
      <c r="J37" s="2"/>
      <c r="K37" s="2"/>
    </row>
    <row r="38" spans="1:11" x14ac:dyDescent="0.3">
      <c r="A38" s="47"/>
      <c r="B38" s="2" t="s">
        <v>352</v>
      </c>
      <c r="C38" s="2" t="str">
        <f>VLOOKUP(B38,'Members Data'!$A$3:$F$337,2,FALSE)</f>
        <v>Darcy Donnelly</v>
      </c>
      <c r="D38" s="2">
        <f>VLOOKUP(B38,'Members Data'!$A$3:$F$337,3,FALSE)</f>
        <v>90</v>
      </c>
      <c r="E38" s="2" t="str">
        <f>VLOOKUP(B38,'Members Data'!$A$3:$F$337,4,FALSE)</f>
        <v>Gellinog Jackie</v>
      </c>
      <c r="F38" s="2" t="str">
        <f t="shared" si="0"/>
        <v>J</v>
      </c>
      <c r="G38" s="2"/>
      <c r="H38" s="2"/>
      <c r="I38" s="2">
        <v>6</v>
      </c>
      <c r="J38" s="2"/>
      <c r="K38" s="2"/>
    </row>
    <row r="39" spans="1:11" x14ac:dyDescent="0.3">
      <c r="A39" s="47"/>
      <c r="B39" s="2" t="s">
        <v>740</v>
      </c>
      <c r="C39" s="2" t="str">
        <f>VLOOKUP(B39,'Members Data'!$A$3:$F$337,2,FALSE)</f>
        <v>Chloe Wiggins</v>
      </c>
      <c r="D39" s="2">
        <f>VLOOKUP(B39,'Members Data'!$A$3:$F$337,3,FALSE)</f>
        <v>182</v>
      </c>
      <c r="E39" s="2" t="str">
        <f>VLOOKUP(B39,'Members Data'!$A$3:$F$337,4,FALSE)</f>
        <v>Honddu Chequers</v>
      </c>
      <c r="F39" s="2" t="str">
        <f t="shared" si="0"/>
        <v>S</v>
      </c>
      <c r="G39" s="2"/>
      <c r="H39" s="2"/>
      <c r="I39" s="2">
        <v>3</v>
      </c>
      <c r="J39" s="2"/>
      <c r="K39" s="2"/>
    </row>
    <row r="40" spans="1:11" x14ac:dyDescent="0.3">
      <c r="A40" s="47"/>
      <c r="B40" s="2" t="s">
        <v>201</v>
      </c>
      <c r="C40" s="2" t="str">
        <f>VLOOKUP(B40,'Members Data'!$A$3:$F$337,2,FALSE)</f>
        <v>Eva Phelps</v>
      </c>
      <c r="D40" s="2">
        <f>VLOOKUP(B40,'Members Data'!$A$3:$F$337,3,FALSE)</f>
        <v>16</v>
      </c>
      <c r="E40" s="2" t="str">
        <f>VLOOKUP(B40,'Members Data'!$A$3:$F$337,4,FALSE)</f>
        <v>Cara</v>
      </c>
      <c r="F40" s="2" t="str">
        <f t="shared" si="0"/>
        <v>J</v>
      </c>
      <c r="G40" s="2"/>
      <c r="H40" s="2"/>
      <c r="I40" s="2">
        <v>2</v>
      </c>
      <c r="J40" s="2"/>
      <c r="K40" s="2"/>
    </row>
    <row r="41" spans="1:11" x14ac:dyDescent="0.3">
      <c r="A41" s="47"/>
      <c r="B41" s="2" t="s">
        <v>784</v>
      </c>
      <c r="C41" s="2" t="str">
        <f>VLOOKUP(B41,'Members Data'!$A$3:$F$337,2,FALSE)</f>
        <v>Grace Bethell</v>
      </c>
      <c r="D41" s="2">
        <f>VLOOKUP(B41,'Members Data'!$A$3:$F$337,3,FALSE)</f>
        <v>159</v>
      </c>
      <c r="E41" s="2" t="str">
        <f>VLOOKUP(B41,'Members Data'!$A$3:$F$337,4,FALSE)</f>
        <v>Diddle</v>
      </c>
      <c r="F41" s="2" t="str">
        <f t="shared" si="0"/>
        <v>j</v>
      </c>
      <c r="G41" s="2"/>
      <c r="H41" s="2"/>
      <c r="I41" s="2"/>
      <c r="J41" s="2">
        <v>10</v>
      </c>
      <c r="K41" s="2"/>
    </row>
    <row r="42" spans="1:11" x14ac:dyDescent="0.3">
      <c r="A42" s="47"/>
      <c r="B42" s="2" t="s">
        <v>785</v>
      </c>
      <c r="C42" s="2" t="str">
        <f>VLOOKUP(B42,'Members Data'!$A$3:$F$337,2,FALSE)</f>
        <v>Emily Irvine</v>
      </c>
      <c r="D42" s="2">
        <f>VLOOKUP(B42,'Members Data'!$A$3:$F$337,3,FALSE)</f>
        <v>74</v>
      </c>
      <c r="E42" s="2" t="str">
        <f>VLOOKUP(B42,'Members Data'!$A$3:$F$337,4,FALSE)</f>
        <v>Coedana Boris</v>
      </c>
      <c r="F42" s="2" t="str">
        <f t="shared" si="0"/>
        <v>j</v>
      </c>
      <c r="G42" s="2"/>
      <c r="H42" s="2"/>
      <c r="I42" s="2"/>
      <c r="J42" s="2">
        <v>6</v>
      </c>
      <c r="K42" s="2"/>
    </row>
    <row r="43" spans="1:11" x14ac:dyDescent="0.3">
      <c r="A43" s="47"/>
      <c r="B43" s="2" t="s">
        <v>537</v>
      </c>
      <c r="C43" s="2" t="str">
        <f>VLOOKUP(B43,'Members Data'!$A$3:$F$337,2,FALSE)</f>
        <v>Holly Devlin</v>
      </c>
      <c r="D43" s="2">
        <f>VLOOKUP(B43,'Members Data'!$A$3:$F$337,3,FALSE)</f>
        <v>150</v>
      </c>
      <c r="E43" s="2" t="str">
        <f>VLOOKUP(B43,'Members Data'!$A$3:$F$337,4,FALSE)</f>
        <v xml:space="preserve">Earcroft Tilly </v>
      </c>
      <c r="F43" s="2" t="str">
        <f t="shared" si="0"/>
        <v>I</v>
      </c>
      <c r="G43" s="2"/>
      <c r="H43" s="2"/>
      <c r="I43" s="2"/>
      <c r="J43" s="2">
        <v>2</v>
      </c>
      <c r="K43" s="2"/>
    </row>
    <row r="44" spans="1:11" x14ac:dyDescent="0.3">
      <c r="A44" s="47"/>
      <c r="B44" s="2"/>
      <c r="C44" s="2" t="e">
        <f>VLOOKUP(B44,'Members Data'!$A$3:$F$337,2,FALSE)</f>
        <v>#N/A</v>
      </c>
      <c r="D44" s="2" t="e">
        <f>VLOOKUP(B44,'Members Data'!$A$3:$F$337,3,FALSE)</f>
        <v>#N/A</v>
      </c>
      <c r="E44" s="2" t="e">
        <f>VLOOKUP(B44,'Members Data'!$A$3:$F$337,4,FALSE)</f>
        <v>#N/A</v>
      </c>
      <c r="F44" s="2" t="str">
        <f t="shared" si="0"/>
        <v/>
      </c>
      <c r="G44" s="2"/>
      <c r="H44" s="2"/>
      <c r="I44" s="2"/>
      <c r="J44" s="2"/>
      <c r="K44" s="2"/>
    </row>
    <row r="45" spans="1:11" x14ac:dyDescent="0.3">
      <c r="A45" s="47"/>
      <c r="B45" s="2"/>
      <c r="C45" s="2" t="e">
        <f>VLOOKUP(B45,'Members Data'!$A$3:$F$337,2,FALSE)</f>
        <v>#N/A</v>
      </c>
      <c r="D45" s="2" t="e">
        <f>VLOOKUP(B45,'Members Data'!$A$3:$F$337,3,FALSE)</f>
        <v>#N/A</v>
      </c>
      <c r="E45" s="2" t="e">
        <f>VLOOKUP(B45,'Members Data'!$A$3:$F$337,4,FALSE)</f>
        <v>#N/A</v>
      </c>
      <c r="F45" s="2" t="str">
        <f t="shared" si="0"/>
        <v/>
      </c>
      <c r="G45" s="2"/>
      <c r="H45" s="2"/>
      <c r="I45" s="2"/>
      <c r="J45" s="2"/>
      <c r="K45" s="2"/>
    </row>
    <row r="46" spans="1:11" x14ac:dyDescent="0.3">
      <c r="A46" s="47"/>
      <c r="B46" s="2"/>
      <c r="C46" s="2" t="e">
        <f>VLOOKUP(B46,'Members Data'!$A$3:$F$337,2,FALSE)</f>
        <v>#N/A</v>
      </c>
      <c r="D46" s="2" t="e">
        <f>VLOOKUP(B46,'Members Data'!$A$3:$F$337,3,FALSE)</f>
        <v>#N/A</v>
      </c>
      <c r="E46" s="2" t="e">
        <f>VLOOKUP(B46,'Members Data'!$A$3:$F$337,4,FALSE)</f>
        <v>#N/A</v>
      </c>
      <c r="F46" s="2" t="str">
        <f t="shared" si="0"/>
        <v/>
      </c>
      <c r="G46" s="2"/>
      <c r="H46" s="2"/>
      <c r="I46" s="2"/>
      <c r="J46" s="2"/>
      <c r="K46" s="2"/>
    </row>
    <row r="47" spans="1:11" x14ac:dyDescent="0.3">
      <c r="A47" s="47"/>
      <c r="B47" s="2"/>
      <c r="C47" s="2" t="e">
        <f>VLOOKUP(B47,'Members Data'!$A$3:$F$337,2,FALSE)</f>
        <v>#N/A</v>
      </c>
      <c r="D47" s="2" t="e">
        <f>VLOOKUP(B47,'Members Data'!$A$3:$F$337,3,FALSE)</f>
        <v>#N/A</v>
      </c>
      <c r="E47" s="2" t="e">
        <f>VLOOKUP(B47,'Members Data'!$A$3:$F$337,4,FALSE)</f>
        <v>#N/A</v>
      </c>
      <c r="F47" s="2" t="str">
        <f t="shared" si="0"/>
        <v/>
      </c>
      <c r="G47" s="2"/>
      <c r="H47" s="2"/>
      <c r="I47" s="2"/>
      <c r="J47" s="2"/>
      <c r="K47" s="2"/>
    </row>
    <row r="48" spans="1:11" x14ac:dyDescent="0.3">
      <c r="A48" s="47"/>
      <c r="B48" s="2"/>
      <c r="C48" s="2" t="e">
        <f>VLOOKUP(B48,'Members Data'!$A$3:$F$337,2,FALSE)</f>
        <v>#N/A</v>
      </c>
      <c r="D48" s="2" t="e">
        <f>VLOOKUP(B48,'Members Data'!$A$3:$F$337,3,FALSE)</f>
        <v>#N/A</v>
      </c>
      <c r="E48" s="2" t="e">
        <f>VLOOKUP(B48,'Members Data'!$A$3:$F$337,4,FALSE)</f>
        <v>#N/A</v>
      </c>
      <c r="F48" s="2" t="str">
        <f t="shared" si="0"/>
        <v/>
      </c>
      <c r="G48" s="2"/>
      <c r="H48" s="2"/>
      <c r="I48" s="2"/>
      <c r="J48" s="2"/>
      <c r="K48" s="2"/>
    </row>
    <row r="49" spans="1:11" x14ac:dyDescent="0.3">
      <c r="A49" s="48"/>
      <c r="B49" s="2"/>
      <c r="C49" s="2" t="e">
        <f>VLOOKUP(B49,'Members Data'!$A$3:$F$337,2,FALSE)</f>
        <v>#N/A</v>
      </c>
      <c r="D49" s="2" t="e">
        <f>VLOOKUP(B49,'Members Data'!$A$3:$F$337,3,FALSE)</f>
        <v>#N/A</v>
      </c>
      <c r="E49" s="2" t="e">
        <f>VLOOKUP(B49,'Members Data'!$A$3:$F$337,4,FALSE)</f>
        <v>#N/A</v>
      </c>
      <c r="F49" s="2" t="str">
        <f t="shared" si="0"/>
        <v/>
      </c>
      <c r="G49" s="2"/>
      <c r="H49" s="2"/>
      <c r="I49" s="2"/>
      <c r="J49" s="2"/>
      <c r="K49" s="2"/>
    </row>
    <row r="50" spans="1:11" x14ac:dyDescent="0.3">
      <c r="A50" s="13"/>
      <c r="C50" s="1"/>
      <c r="D50" s="1"/>
      <c r="E50" s="1"/>
      <c r="F50" s="2" t="str">
        <f t="shared" si="0"/>
        <v/>
      </c>
    </row>
    <row r="51" spans="1:11" x14ac:dyDescent="0.3">
      <c r="A51" s="35" t="s">
        <v>626</v>
      </c>
      <c r="B51" s="3" t="s">
        <v>223</v>
      </c>
      <c r="C51" s="3" t="str">
        <f>VLOOKUP(B51,'Members Data'!$A$3:$F$337,2,FALSE)</f>
        <v>Isla Smith</v>
      </c>
      <c r="D51" s="3">
        <f>VLOOKUP(B51,'Members Data'!$A$3:$F$337,3,FALSE)</f>
        <v>32</v>
      </c>
      <c r="E51" s="3" t="str">
        <f>VLOOKUP(B51,'Members Data'!$A$3:$F$337,4,FALSE)</f>
        <v>Mise Moydrum Mirah</v>
      </c>
      <c r="F51" s="2" t="str">
        <f t="shared" si="0"/>
        <v>I</v>
      </c>
      <c r="G51" s="3">
        <v>7</v>
      </c>
      <c r="H51" s="3"/>
      <c r="I51" s="3"/>
      <c r="J51" s="3"/>
      <c r="K51" s="3"/>
    </row>
    <row r="52" spans="1:11" x14ac:dyDescent="0.3">
      <c r="A52" s="35"/>
      <c r="B52" s="3" t="s">
        <v>562</v>
      </c>
      <c r="C52" s="3" t="str">
        <f>VLOOKUP(B52,'Members Data'!$A$3:$F$337,2,FALSE)</f>
        <v xml:space="preserve">Eden  Ward </v>
      </c>
      <c r="D52" s="3">
        <f>VLOOKUP(B52,'Members Data'!$A$3:$F$337,3,FALSE)</f>
        <v>157</v>
      </c>
      <c r="E52" s="3" t="str">
        <f>VLOOKUP(B52,'Members Data'!$A$3:$F$337,4,FALSE)</f>
        <v xml:space="preserve">Maesmynach Y Pennaeth </v>
      </c>
      <c r="F52" s="2" t="str">
        <f t="shared" si="0"/>
        <v>I</v>
      </c>
      <c r="G52" s="3">
        <v>6</v>
      </c>
      <c r="H52" s="3"/>
      <c r="I52" s="3">
        <v>6</v>
      </c>
      <c r="J52" s="3">
        <v>14</v>
      </c>
      <c r="K52" s="3"/>
    </row>
    <row r="53" spans="1:11" x14ac:dyDescent="0.3">
      <c r="A53" s="35"/>
      <c r="B53" s="3" t="s">
        <v>23</v>
      </c>
      <c r="C53" s="3" t="str">
        <f>VLOOKUP(B53,'Members Data'!$A$3:$F$337,2,FALSE)</f>
        <v>Grace Cooper</v>
      </c>
      <c r="D53" s="3">
        <f>VLOOKUP(B53,'Members Data'!$A$3:$F$337,3,FALSE)</f>
        <v>8</v>
      </c>
      <c r="E53" s="3" t="str">
        <f>VLOOKUP(B53,'Members Data'!$A$3:$F$337,4,FALSE)</f>
        <v>Menio Ardgaineen Finbar</v>
      </c>
      <c r="F53" s="2" t="str">
        <f t="shared" si="0"/>
        <v>J</v>
      </c>
      <c r="G53" s="3">
        <v>5</v>
      </c>
      <c r="H53" s="3">
        <v>7</v>
      </c>
      <c r="I53" s="3">
        <v>7</v>
      </c>
      <c r="J53" s="3">
        <v>12</v>
      </c>
      <c r="K53" s="3"/>
    </row>
    <row r="54" spans="1:11" x14ac:dyDescent="0.3">
      <c r="A54" s="35"/>
      <c r="B54" s="3" t="s">
        <v>193</v>
      </c>
      <c r="C54" s="3" t="str">
        <f>VLOOKUP(B54,'Members Data'!$A$3:$F$337,2,FALSE)</f>
        <v>Jill Tallentire</v>
      </c>
      <c r="D54" s="3">
        <f>VLOOKUP(B54,'Members Data'!$A$3:$F$337,3,FALSE)</f>
        <v>12</v>
      </c>
      <c r="E54" s="3" t="str">
        <f>VLOOKUP(B54,'Members Data'!$A$3:$F$337,4,FALSE)</f>
        <v>Ynsense</v>
      </c>
      <c r="F54" s="2" t="str">
        <f t="shared" si="0"/>
        <v>S</v>
      </c>
      <c r="G54" s="3">
        <v>4</v>
      </c>
      <c r="H54" s="3"/>
      <c r="I54" s="3"/>
      <c r="J54" s="3"/>
      <c r="K54" s="3"/>
    </row>
    <row r="55" spans="1:11" x14ac:dyDescent="0.3">
      <c r="A55" s="35"/>
      <c r="B55" s="3"/>
      <c r="C55" s="3" t="e">
        <f>VLOOKUP(B55,'Members Data'!$A$3:$F$337,2,FALSE)</f>
        <v>#N/A</v>
      </c>
      <c r="D55" s="3" t="e">
        <f>VLOOKUP(B55,'Members Data'!$A$3:$F$337,3,FALSE)</f>
        <v>#N/A</v>
      </c>
      <c r="E55" s="3" t="e">
        <f>VLOOKUP(B55,'Members Data'!$A$3:$F$337,4,FALSE)</f>
        <v>#N/A</v>
      </c>
      <c r="F55" s="2" t="str">
        <f t="shared" si="0"/>
        <v/>
      </c>
      <c r="G55" s="3"/>
      <c r="H55" s="3"/>
      <c r="I55" s="3"/>
      <c r="J55" s="3"/>
      <c r="K55" s="3"/>
    </row>
    <row r="56" spans="1:11" x14ac:dyDescent="0.3">
      <c r="A56" s="35"/>
      <c r="B56" s="3"/>
      <c r="C56" s="3" t="e">
        <f>VLOOKUP(B56,'Members Data'!$A$3:$F$337,2,FALSE)</f>
        <v>#N/A</v>
      </c>
      <c r="D56" s="3" t="e">
        <f>VLOOKUP(B56,'Members Data'!$A$3:$F$337,3,FALSE)</f>
        <v>#N/A</v>
      </c>
      <c r="E56" s="3" t="e">
        <f>VLOOKUP(B56,'Members Data'!$A$3:$F$337,4,FALSE)</f>
        <v>#N/A</v>
      </c>
      <c r="F56" s="2" t="str">
        <f t="shared" si="0"/>
        <v/>
      </c>
      <c r="G56" s="3"/>
      <c r="H56" s="3"/>
      <c r="I56" s="3"/>
      <c r="J56" s="3"/>
      <c r="K56" s="3"/>
    </row>
    <row r="57" spans="1:11" x14ac:dyDescent="0.3">
      <c r="A57" s="35"/>
      <c r="B57" s="3"/>
      <c r="C57" s="3" t="e">
        <f>VLOOKUP(B57,'Members Data'!$A$3:$F$337,2,FALSE)</f>
        <v>#N/A</v>
      </c>
      <c r="D57" s="3" t="e">
        <f>VLOOKUP(B57,'Members Data'!$A$3:$F$337,3,FALSE)</f>
        <v>#N/A</v>
      </c>
      <c r="E57" s="3" t="e">
        <f>VLOOKUP(B57,'Members Data'!$A$3:$F$337,4,FALSE)</f>
        <v>#N/A</v>
      </c>
      <c r="F57" s="2" t="str">
        <f t="shared" si="0"/>
        <v/>
      </c>
      <c r="G57" s="3"/>
      <c r="H57" s="3"/>
      <c r="I57" s="3"/>
      <c r="J57" s="3"/>
      <c r="K57" s="3"/>
    </row>
    <row r="58" spans="1:11" x14ac:dyDescent="0.3">
      <c r="A58" s="35"/>
      <c r="B58" s="3"/>
      <c r="C58" s="3" t="e">
        <f>VLOOKUP(B58,'Members Data'!$A$3:$F$337,2,FALSE)</f>
        <v>#N/A</v>
      </c>
      <c r="D58" s="3" t="e">
        <f>VLOOKUP(B58,'Members Data'!$A$3:$F$337,3,FALSE)</f>
        <v>#N/A</v>
      </c>
      <c r="E58" s="3" t="e">
        <f>VLOOKUP(B58,'Members Data'!$A$3:$F$337,4,FALSE)</f>
        <v>#N/A</v>
      </c>
      <c r="F58" s="2" t="str">
        <f t="shared" si="0"/>
        <v/>
      </c>
      <c r="G58" s="3"/>
      <c r="H58" s="3"/>
      <c r="I58" s="3"/>
      <c r="J58" s="3"/>
      <c r="K58" s="3"/>
    </row>
    <row r="59" spans="1:11" x14ac:dyDescent="0.3">
      <c r="A59" s="35"/>
      <c r="B59" s="3"/>
      <c r="C59" s="3" t="e">
        <f>VLOOKUP(B59,'Members Data'!$A$3:$F$337,2,FALSE)</f>
        <v>#N/A</v>
      </c>
      <c r="D59" s="3" t="e">
        <f>VLOOKUP(B59,'Members Data'!$A$3:$F$337,3,FALSE)</f>
        <v>#N/A</v>
      </c>
      <c r="E59" s="3" t="e">
        <f>VLOOKUP(B59,'Members Data'!$A$3:$F$337,4,FALSE)</f>
        <v>#N/A</v>
      </c>
      <c r="F59" s="2" t="str">
        <f t="shared" si="0"/>
        <v/>
      </c>
      <c r="G59" s="3"/>
      <c r="H59" s="3"/>
      <c r="I59" s="3"/>
      <c r="J59" s="3"/>
      <c r="K59" s="3"/>
    </row>
    <row r="60" spans="1:11" x14ac:dyDescent="0.3">
      <c r="A60" s="35"/>
      <c r="B60" s="3"/>
      <c r="C60" s="3" t="e">
        <f>VLOOKUP(B60,'Members Data'!$A$3:$F$337,2,FALSE)</f>
        <v>#N/A</v>
      </c>
      <c r="D60" s="3" t="e">
        <f>VLOOKUP(B60,'Members Data'!$A$3:$F$337,3,FALSE)</f>
        <v>#N/A</v>
      </c>
      <c r="E60" s="3" t="e">
        <f>VLOOKUP(B60,'Members Data'!$A$3:$F$337,4,FALSE)</f>
        <v>#N/A</v>
      </c>
      <c r="F60" s="2" t="str">
        <f t="shared" si="0"/>
        <v/>
      </c>
      <c r="G60" s="3"/>
      <c r="H60" s="3"/>
      <c r="I60" s="3"/>
      <c r="J60" s="3"/>
      <c r="K60" s="3"/>
    </row>
    <row r="61" spans="1:11" x14ac:dyDescent="0.3">
      <c r="A61" s="35"/>
      <c r="B61" s="3"/>
      <c r="C61" s="3" t="e">
        <f>VLOOKUP(B61,'Members Data'!$A$3:$F$337,2,FALSE)</f>
        <v>#N/A</v>
      </c>
      <c r="D61" s="3" t="e">
        <f>VLOOKUP(B61,'Members Data'!$A$3:$F$337,3,FALSE)</f>
        <v>#N/A</v>
      </c>
      <c r="E61" s="3" t="e">
        <f>VLOOKUP(B61,'Members Data'!$A$3:$F$337,4,FALSE)</f>
        <v>#N/A</v>
      </c>
      <c r="F61" s="2" t="str">
        <f t="shared" si="0"/>
        <v/>
      </c>
      <c r="G61" s="3"/>
      <c r="H61" s="3"/>
      <c r="I61" s="3"/>
      <c r="J61" s="3"/>
      <c r="K61" s="3"/>
    </row>
    <row r="62" spans="1:11" x14ac:dyDescent="0.3">
      <c r="A62" s="35"/>
      <c r="B62" s="3"/>
      <c r="C62" s="3" t="e">
        <f>VLOOKUP(B62,'Members Data'!$A$3:$F$337,2,FALSE)</f>
        <v>#N/A</v>
      </c>
      <c r="D62" s="3" t="e">
        <f>VLOOKUP(B62,'Members Data'!$A$3:$F$337,3,FALSE)</f>
        <v>#N/A</v>
      </c>
      <c r="E62" s="3" t="e">
        <f>VLOOKUP(B62,'Members Data'!$A$3:$F$337,4,FALSE)</f>
        <v>#N/A</v>
      </c>
      <c r="F62" s="2" t="str">
        <f t="shared" si="0"/>
        <v/>
      </c>
      <c r="G62" s="3"/>
      <c r="H62" s="3"/>
      <c r="I62" s="3"/>
      <c r="J62" s="3"/>
      <c r="K62" s="3"/>
    </row>
    <row r="63" spans="1:11" x14ac:dyDescent="0.3">
      <c r="A63" s="35"/>
      <c r="B63" s="3"/>
      <c r="C63" s="3" t="e">
        <f>VLOOKUP(B63,'Members Data'!$A$3:$F$337,2,FALSE)</f>
        <v>#N/A</v>
      </c>
      <c r="D63" s="3" t="e">
        <f>VLOOKUP(B63,'Members Data'!$A$3:$F$337,3,FALSE)</f>
        <v>#N/A</v>
      </c>
      <c r="E63" s="3" t="e">
        <f>VLOOKUP(B63,'Members Data'!$A$3:$F$337,4,FALSE)</f>
        <v>#N/A</v>
      </c>
      <c r="F63" s="2" t="str">
        <f t="shared" si="0"/>
        <v/>
      </c>
      <c r="G63" s="3"/>
      <c r="H63" s="3"/>
      <c r="I63" s="3"/>
      <c r="J63" s="3"/>
      <c r="K63" s="3"/>
    </row>
    <row r="64" spans="1:11" x14ac:dyDescent="0.3">
      <c r="A64" s="35"/>
      <c r="B64" s="3"/>
      <c r="C64" s="3" t="e">
        <f>VLOOKUP(B64,'Members Data'!$A$3:$F$337,2,FALSE)</f>
        <v>#N/A</v>
      </c>
      <c r="D64" s="3" t="e">
        <f>VLOOKUP(B64,'Members Data'!$A$3:$F$337,3,FALSE)</f>
        <v>#N/A</v>
      </c>
      <c r="E64" s="3" t="e">
        <f>VLOOKUP(B64,'Members Data'!$A$3:$F$337,4,FALSE)</f>
        <v>#N/A</v>
      </c>
      <c r="F64" s="2" t="str">
        <f t="shared" si="0"/>
        <v/>
      </c>
      <c r="G64" s="3"/>
      <c r="H64" s="3"/>
      <c r="I64" s="3"/>
      <c r="J64" s="3"/>
      <c r="K64" s="3"/>
    </row>
    <row r="65" spans="1:11" x14ac:dyDescent="0.3">
      <c r="A65" s="35"/>
      <c r="B65" s="3"/>
      <c r="C65" s="3" t="e">
        <f>VLOOKUP(B65,'Members Data'!$A$3:$F$337,2,FALSE)</f>
        <v>#N/A</v>
      </c>
      <c r="D65" s="3" t="e">
        <f>VLOOKUP(B65,'Members Data'!$A$3:$F$337,3,FALSE)</f>
        <v>#N/A</v>
      </c>
      <c r="E65" s="3" t="e">
        <f>VLOOKUP(B65,'Members Data'!$A$3:$F$337,4,FALSE)</f>
        <v>#N/A</v>
      </c>
      <c r="F65" s="2" t="str">
        <f t="shared" si="0"/>
        <v/>
      </c>
      <c r="G65" s="3"/>
      <c r="H65" s="3"/>
      <c r="I65" s="3"/>
      <c r="J65" s="3"/>
      <c r="K65" s="3"/>
    </row>
    <row r="66" spans="1:11" x14ac:dyDescent="0.3">
      <c r="A66" s="35"/>
      <c r="B66" s="3"/>
      <c r="C66" s="3" t="e">
        <f>VLOOKUP(B66,'Members Data'!$A$3:$F$337,2,FALSE)</f>
        <v>#N/A</v>
      </c>
      <c r="D66" s="3" t="e">
        <f>VLOOKUP(B66,'Members Data'!$A$3:$F$337,3,FALSE)</f>
        <v>#N/A</v>
      </c>
      <c r="E66" s="3" t="e">
        <f>VLOOKUP(B66,'Members Data'!$A$3:$F$337,4,FALSE)</f>
        <v>#N/A</v>
      </c>
      <c r="F66" s="2" t="str">
        <f t="shared" si="0"/>
        <v/>
      </c>
      <c r="G66" s="3"/>
      <c r="H66" s="3"/>
      <c r="I66" s="3"/>
      <c r="J66" s="3"/>
      <c r="K66" s="3"/>
    </row>
    <row r="67" spans="1:11" x14ac:dyDescent="0.3">
      <c r="A67" s="35"/>
      <c r="B67" s="3"/>
      <c r="C67" s="3" t="e">
        <f>VLOOKUP(B67,'Members Data'!$A$3:$F$337,2,FALSE)</f>
        <v>#N/A</v>
      </c>
      <c r="D67" s="3" t="e">
        <f>VLOOKUP(B67,'Members Data'!$A$3:$F$337,3,FALSE)</f>
        <v>#N/A</v>
      </c>
      <c r="E67" s="3" t="e">
        <f>VLOOKUP(B67,'Members Data'!$A$3:$F$337,4,FALSE)</f>
        <v>#N/A</v>
      </c>
      <c r="F67" s="2" t="str">
        <f t="shared" si="0"/>
        <v/>
      </c>
      <c r="G67" s="3"/>
      <c r="H67" s="3"/>
      <c r="I67" s="3"/>
      <c r="J67" s="3"/>
      <c r="K67" s="3"/>
    </row>
    <row r="68" spans="1:11" x14ac:dyDescent="0.3">
      <c r="A68" s="35"/>
      <c r="B68" s="3"/>
      <c r="C68" s="3" t="e">
        <f>VLOOKUP(B68,'Members Data'!$A$3:$F$337,2,FALSE)</f>
        <v>#N/A</v>
      </c>
      <c r="D68" s="3" t="e">
        <f>VLOOKUP(B68,'Members Data'!$A$3:$F$337,3,FALSE)</f>
        <v>#N/A</v>
      </c>
      <c r="E68" s="3" t="e">
        <f>VLOOKUP(B68,'Members Data'!$A$3:$F$337,4,FALSE)</f>
        <v>#N/A</v>
      </c>
      <c r="F68" s="2" t="str">
        <f t="shared" ref="F68:F131" si="1">LEFT(B68,1)</f>
        <v/>
      </c>
      <c r="G68" s="3"/>
      <c r="H68" s="3"/>
      <c r="I68" s="3"/>
      <c r="J68" s="3"/>
      <c r="K68" s="3"/>
    </row>
    <row r="69" spans="1:11" x14ac:dyDescent="0.3">
      <c r="A69" s="35"/>
      <c r="B69" s="3"/>
      <c r="C69" s="3" t="e">
        <f>VLOOKUP(B69,'Members Data'!$A$3:$F$337,2,FALSE)</f>
        <v>#N/A</v>
      </c>
      <c r="D69" s="3" t="e">
        <f>VLOOKUP(B69,'Members Data'!$A$3:$F$337,3,FALSE)</f>
        <v>#N/A</v>
      </c>
      <c r="E69" s="3" t="e">
        <f>VLOOKUP(B69,'Members Data'!$A$3:$F$337,4,FALSE)</f>
        <v>#N/A</v>
      </c>
      <c r="F69" s="2" t="str">
        <f t="shared" si="1"/>
        <v/>
      </c>
      <c r="G69" s="3"/>
      <c r="H69" s="3"/>
      <c r="I69" s="3"/>
      <c r="J69" s="3"/>
      <c r="K69" s="3"/>
    </row>
    <row r="70" spans="1:11" x14ac:dyDescent="0.3">
      <c r="A70" s="35"/>
      <c r="B70" s="3"/>
      <c r="C70" s="3" t="e">
        <f>VLOOKUP(B70,'Members Data'!$A$3:$F$337,2,FALSE)</f>
        <v>#N/A</v>
      </c>
      <c r="D70" s="3" t="e">
        <f>VLOOKUP(B70,'Members Data'!$A$3:$F$337,3,FALSE)</f>
        <v>#N/A</v>
      </c>
      <c r="E70" s="3" t="e">
        <f>VLOOKUP(B70,'Members Data'!$A$3:$F$337,4,FALSE)</f>
        <v>#N/A</v>
      </c>
      <c r="F70" s="2" t="str">
        <f t="shared" si="1"/>
        <v/>
      </c>
      <c r="G70" s="3"/>
      <c r="H70" s="3"/>
      <c r="I70" s="3"/>
      <c r="J70" s="3"/>
      <c r="K70" s="3"/>
    </row>
    <row r="71" spans="1:11" x14ac:dyDescent="0.3">
      <c r="A71" s="35"/>
      <c r="B71" s="3"/>
      <c r="C71" s="3" t="e">
        <f>VLOOKUP(B71,'Members Data'!$A$3:$F$337,2,FALSE)</f>
        <v>#N/A</v>
      </c>
      <c r="D71" s="3" t="e">
        <f>VLOOKUP(B71,'Members Data'!$A$3:$F$337,3,FALSE)</f>
        <v>#N/A</v>
      </c>
      <c r="E71" s="3" t="e">
        <f>VLOOKUP(B71,'Members Data'!$A$3:$F$337,4,FALSE)</f>
        <v>#N/A</v>
      </c>
      <c r="F71" s="2" t="str">
        <f t="shared" si="1"/>
        <v/>
      </c>
      <c r="G71" s="3"/>
      <c r="H71" s="3"/>
      <c r="I71" s="3"/>
      <c r="J71" s="3"/>
      <c r="K71" s="3"/>
    </row>
    <row r="72" spans="1:11" x14ac:dyDescent="0.3">
      <c r="A72" s="18"/>
      <c r="B72" s="17"/>
      <c r="C72" s="17"/>
      <c r="D72" s="17"/>
      <c r="E72" s="17"/>
      <c r="F72" s="2" t="str">
        <f t="shared" si="1"/>
        <v/>
      </c>
      <c r="G72" s="17"/>
      <c r="H72" s="17"/>
      <c r="I72" s="17"/>
      <c r="J72" s="17"/>
      <c r="K72" s="17"/>
    </row>
    <row r="73" spans="1:11" x14ac:dyDescent="0.3">
      <c r="A73" s="35" t="s">
        <v>627</v>
      </c>
      <c r="B73" s="3" t="s">
        <v>562</v>
      </c>
      <c r="C73" s="3" t="str">
        <f>VLOOKUP(B73,'Members Data'!$A$3:$F$337,2,FALSE)</f>
        <v xml:space="preserve">Eden  Ward </v>
      </c>
      <c r="D73" s="3">
        <f>VLOOKUP(B73,'Members Data'!$A$3:$F$337,3,FALSE)</f>
        <v>157</v>
      </c>
      <c r="E73" s="3" t="str">
        <f>VLOOKUP(B73,'Members Data'!$A$3:$F$337,4,FALSE)</f>
        <v xml:space="preserve">Maesmynach Y Pennaeth </v>
      </c>
      <c r="F73" s="2" t="str">
        <f t="shared" si="1"/>
        <v>I</v>
      </c>
      <c r="G73" s="3">
        <v>7</v>
      </c>
      <c r="H73" s="3"/>
      <c r="I73" s="3">
        <v>7</v>
      </c>
      <c r="J73" s="3">
        <v>7</v>
      </c>
      <c r="K73" s="3"/>
    </row>
    <row r="74" spans="1:11" x14ac:dyDescent="0.3">
      <c r="A74" s="35"/>
      <c r="B74" s="3" t="s">
        <v>216</v>
      </c>
      <c r="C74" s="3" t="str">
        <f>VLOOKUP(B74,'Members Data'!$A$3:$F$337,2,FALSE)</f>
        <v>Alyssia Jones</v>
      </c>
      <c r="D74" s="3">
        <f>VLOOKUP(B74,'Members Data'!$A$3:$F$337,3,FALSE)</f>
        <v>29</v>
      </c>
      <c r="E74" s="3" t="str">
        <f>VLOOKUP(B74,'Members Data'!$A$3:$F$337,4,FALSE)</f>
        <v>Pumphill Bedlam</v>
      </c>
      <c r="F74" s="2" t="str">
        <f t="shared" si="1"/>
        <v>J</v>
      </c>
      <c r="G74" s="3">
        <v>6</v>
      </c>
      <c r="H74" s="3">
        <v>6</v>
      </c>
      <c r="I74" s="3">
        <v>4</v>
      </c>
      <c r="J74" s="3">
        <v>12</v>
      </c>
      <c r="K74" s="3"/>
    </row>
    <row r="75" spans="1:11" x14ac:dyDescent="0.3">
      <c r="A75" s="35"/>
      <c r="B75" s="3" t="s">
        <v>130</v>
      </c>
      <c r="C75" s="3" t="str">
        <f>VLOOKUP(B75,'Members Data'!$A$3:$F$337,2,FALSE)</f>
        <v>Betsie Neale</v>
      </c>
      <c r="D75" s="3">
        <f>VLOOKUP(B75,'Members Data'!$A$3:$F$337,3,FALSE)</f>
        <v>96</v>
      </c>
      <c r="E75" s="3" t="str">
        <f>VLOOKUP(B75,'Members Data'!$A$3:$F$337,4,FALSE)</f>
        <v>Dowlesbrook Black Jack</v>
      </c>
      <c r="F75" s="2" t="str">
        <f t="shared" si="1"/>
        <v>J</v>
      </c>
      <c r="G75" s="3">
        <v>5</v>
      </c>
      <c r="H75" s="3"/>
      <c r="I75" s="3">
        <v>1</v>
      </c>
      <c r="J75" s="3"/>
      <c r="K75" s="3"/>
    </row>
    <row r="76" spans="1:11" x14ac:dyDescent="0.3">
      <c r="A76" s="35"/>
      <c r="B76" s="3" t="s">
        <v>479</v>
      </c>
      <c r="C76" s="3" t="str">
        <f>VLOOKUP(B76,'Members Data'!$A$3:$F$337,2,FALSE)</f>
        <v>Jamie-Anne Smalley</v>
      </c>
      <c r="D76" s="3">
        <f>VLOOKUP(B76,'Members Data'!$A$3:$F$337,3,FALSE)</f>
        <v>132</v>
      </c>
      <c r="E76" s="3" t="str">
        <f>VLOOKUP(B76,'Members Data'!$A$3:$F$337,4,FALSE)</f>
        <v>Karachis Ginger ninja</v>
      </c>
      <c r="F76" s="2" t="str">
        <f t="shared" si="1"/>
        <v>J</v>
      </c>
      <c r="G76" s="3">
        <v>4</v>
      </c>
      <c r="H76" s="3">
        <v>4</v>
      </c>
      <c r="I76" s="3">
        <v>5</v>
      </c>
      <c r="J76" s="3">
        <v>10</v>
      </c>
      <c r="K76" s="3"/>
    </row>
    <row r="77" spans="1:11" x14ac:dyDescent="0.3">
      <c r="A77" s="35"/>
      <c r="B77" s="3" t="s">
        <v>354</v>
      </c>
      <c r="C77" s="3" t="str">
        <f>VLOOKUP(B77,'Members Data'!$A$3:$F$337,2,FALSE)</f>
        <v>Darcy Donnelly</v>
      </c>
      <c r="D77" s="3">
        <f>VLOOKUP(B77,'Members Data'!$A$3:$F$337,3,FALSE)</f>
        <v>90</v>
      </c>
      <c r="E77" s="3" t="str">
        <f>VLOOKUP(B77,'Members Data'!$A$3:$F$337,4,FALSE)</f>
        <v>Penny</v>
      </c>
      <c r="F77" s="2" t="str">
        <f t="shared" si="1"/>
        <v>J</v>
      </c>
      <c r="G77" s="3">
        <v>3</v>
      </c>
      <c r="H77" s="3"/>
      <c r="I77" s="3"/>
      <c r="J77" s="3"/>
      <c r="K77" s="3"/>
    </row>
    <row r="78" spans="1:11" x14ac:dyDescent="0.3">
      <c r="A78" s="35"/>
      <c r="B78" s="3" t="s">
        <v>170</v>
      </c>
      <c r="C78" s="3" t="str">
        <f>VLOOKUP(B78,'Members Data'!$A$3:$F$337,2,FALSE)</f>
        <v>Ellie Stapley</v>
      </c>
      <c r="D78" s="3">
        <f>VLOOKUP(B78,'Members Data'!$A$3:$F$337,3,FALSE)</f>
        <v>118</v>
      </c>
      <c r="E78" s="3" t="str">
        <f>VLOOKUP(B78,'Members Data'!$A$3:$F$337,4,FALSE)</f>
        <v>Howetown</v>
      </c>
      <c r="F78" s="2" t="str">
        <f t="shared" si="1"/>
        <v>I</v>
      </c>
      <c r="G78" s="3">
        <v>2</v>
      </c>
      <c r="H78" s="3"/>
      <c r="I78" s="3"/>
      <c r="J78" s="3"/>
      <c r="K78" s="3"/>
    </row>
    <row r="79" spans="1:11" x14ac:dyDescent="0.3">
      <c r="A79" s="35"/>
      <c r="B79" s="3" t="s">
        <v>118</v>
      </c>
      <c r="C79" s="3" t="str">
        <f>VLOOKUP(B79,'Members Data'!$A$3:$F$337,2,FALSE)</f>
        <v>Mille Evans</v>
      </c>
      <c r="D79" s="3">
        <f>VLOOKUP(B79,'Members Data'!$A$3:$F$337,3,FALSE)</f>
        <v>79</v>
      </c>
      <c r="E79" s="3" t="str">
        <f>VLOOKUP(B79,'Members Data'!$A$3:$F$337,4,FALSE)</f>
        <v>Chester</v>
      </c>
      <c r="F79" s="2" t="str">
        <f t="shared" si="1"/>
        <v>J</v>
      </c>
      <c r="G79" s="3">
        <v>1</v>
      </c>
      <c r="H79" s="3"/>
      <c r="I79" s="3"/>
      <c r="J79" s="3"/>
      <c r="K79" s="3"/>
    </row>
    <row r="80" spans="1:11" x14ac:dyDescent="0.3">
      <c r="A80" s="35"/>
      <c r="B80" s="3" t="s">
        <v>565</v>
      </c>
      <c r="C80" s="3" t="str">
        <f>VLOOKUP(B80,'Members Data'!$A$3:$F$337,2,FALSE)</f>
        <v xml:space="preserve">Ellie Jefferson </v>
      </c>
      <c r="D80" s="3">
        <f>VLOOKUP(B80,'Members Data'!$A$3:$F$337,3,FALSE)</f>
        <v>158</v>
      </c>
      <c r="E80" s="3" t="str">
        <f>VLOOKUP(B80,'Members Data'!$A$3:$F$337,4,FALSE)</f>
        <v>Rhyddyn Lucky Queen</v>
      </c>
      <c r="F80" s="2" t="str">
        <f t="shared" si="1"/>
        <v>I</v>
      </c>
      <c r="G80" s="3">
        <v>1</v>
      </c>
      <c r="H80" s="3"/>
      <c r="I80" s="3"/>
      <c r="J80" s="3"/>
      <c r="K80" s="3"/>
    </row>
    <row r="81" spans="1:11" x14ac:dyDescent="0.3">
      <c r="A81" s="35"/>
      <c r="B81" s="3" t="s">
        <v>568</v>
      </c>
      <c r="C81" s="3" t="str">
        <f>VLOOKUP(B81,'Members Data'!$A$3:$F$337,2,FALSE)</f>
        <v>Grace Bethell</v>
      </c>
      <c r="D81" s="3">
        <f>VLOOKUP(B81,'Members Data'!$A$3:$F$337,3,FALSE)</f>
        <v>159</v>
      </c>
      <c r="E81" s="3" t="str">
        <f>VLOOKUP(B81,'Members Data'!$A$3:$F$337,4,FALSE)</f>
        <v>Diddle</v>
      </c>
      <c r="F81" s="2" t="str">
        <f t="shared" si="1"/>
        <v>J</v>
      </c>
      <c r="G81" s="3">
        <v>1</v>
      </c>
      <c r="H81" s="3"/>
      <c r="I81" s="3"/>
      <c r="J81" s="3"/>
      <c r="K81" s="3"/>
    </row>
    <row r="82" spans="1:11" x14ac:dyDescent="0.3">
      <c r="A82" s="35"/>
      <c r="B82" s="3" t="s">
        <v>377</v>
      </c>
      <c r="C82" s="3" t="str">
        <f>VLOOKUP(B82,'Members Data'!$A$3:$F$337,2,FALSE)</f>
        <v>Anya Lee</v>
      </c>
      <c r="D82" s="3">
        <f>VLOOKUP(B82,'Members Data'!$A$3:$F$337,3,FALSE)</f>
        <v>101</v>
      </c>
      <c r="E82" s="3" t="str">
        <f>VLOOKUP(B82,'Members Data'!$A$3:$F$337,4,FALSE)</f>
        <v>The Travelling Man</v>
      </c>
      <c r="F82" s="2" t="str">
        <f t="shared" si="1"/>
        <v>I</v>
      </c>
      <c r="G82" s="3"/>
      <c r="H82" s="3">
        <v>5</v>
      </c>
      <c r="I82" s="3">
        <v>3</v>
      </c>
      <c r="J82" s="3">
        <v>6</v>
      </c>
      <c r="K82" s="3"/>
    </row>
    <row r="83" spans="1:11" x14ac:dyDescent="0.3">
      <c r="A83" s="35"/>
      <c r="B83" s="3" t="s">
        <v>352</v>
      </c>
      <c r="C83" s="3" t="str">
        <f>VLOOKUP(B83,'Members Data'!$A$3:$F$337,2,FALSE)</f>
        <v>Darcy Donnelly</v>
      </c>
      <c r="D83" s="3">
        <f>VLOOKUP(B83,'Members Data'!$A$3:$F$337,3,FALSE)</f>
        <v>90</v>
      </c>
      <c r="E83" s="3" t="str">
        <f>VLOOKUP(B83,'Members Data'!$A$3:$F$337,4,FALSE)</f>
        <v>Gellinog Jackie</v>
      </c>
      <c r="F83" s="2" t="str">
        <f t="shared" si="1"/>
        <v>J</v>
      </c>
      <c r="G83" s="3"/>
      <c r="H83" s="3"/>
      <c r="I83" s="3">
        <v>6</v>
      </c>
      <c r="J83" s="3"/>
      <c r="K83" s="3"/>
    </row>
    <row r="84" spans="1:11" x14ac:dyDescent="0.3">
      <c r="A84" s="35"/>
      <c r="B84" s="3" t="s">
        <v>60</v>
      </c>
      <c r="C84" s="3" t="str">
        <f>VLOOKUP(B84,'Members Data'!$A$3:$F$337,2,FALSE)</f>
        <v>Rosie Shield</v>
      </c>
      <c r="D84" s="3">
        <f>VLOOKUP(B84,'Members Data'!$A$3:$F$337,3,FALSE)</f>
        <v>34</v>
      </c>
      <c r="E84" s="3" t="str">
        <f>VLOOKUP(B84,'Members Data'!$A$3:$F$337,4,FALSE)</f>
        <v>Highbrook Phantom Fire</v>
      </c>
      <c r="F84" s="2" t="str">
        <f t="shared" si="1"/>
        <v>J</v>
      </c>
      <c r="G84" s="3"/>
      <c r="H84" s="3"/>
      <c r="I84" s="3"/>
      <c r="J84" s="3">
        <v>8</v>
      </c>
      <c r="K84" s="3"/>
    </row>
    <row r="85" spans="1:11" x14ac:dyDescent="0.3">
      <c r="A85" s="35"/>
      <c r="B85" s="3" t="s">
        <v>537</v>
      </c>
      <c r="C85" s="3" t="str">
        <f>VLOOKUP(B85,'Members Data'!$A$3:$F$337,2,FALSE)</f>
        <v>Holly Devlin</v>
      </c>
      <c r="D85" s="3">
        <f>VLOOKUP(B85,'Members Data'!$A$3:$F$337,3,FALSE)</f>
        <v>150</v>
      </c>
      <c r="E85" s="3" t="str">
        <f>VLOOKUP(B85,'Members Data'!$A$3:$F$337,4,FALSE)</f>
        <v xml:space="preserve">Earcroft Tilly </v>
      </c>
      <c r="F85" s="2" t="str">
        <f t="shared" si="1"/>
        <v>I</v>
      </c>
      <c r="G85" s="3"/>
      <c r="H85" s="3"/>
      <c r="I85" s="3"/>
      <c r="J85" s="3">
        <v>4</v>
      </c>
      <c r="K85" s="3"/>
    </row>
    <row r="86" spans="1:11" x14ac:dyDescent="0.3">
      <c r="A86" s="35"/>
      <c r="B86" s="3"/>
      <c r="C86" s="3" t="e">
        <f>VLOOKUP(B86,'Members Data'!$A$3:$F$337,2,FALSE)</f>
        <v>#N/A</v>
      </c>
      <c r="D86" s="3" t="e">
        <f>VLOOKUP(B86,'Members Data'!$A$3:$F$337,3,FALSE)</f>
        <v>#N/A</v>
      </c>
      <c r="E86" s="3" t="e">
        <f>VLOOKUP(B86,'Members Data'!$A$3:$F$337,4,FALSE)</f>
        <v>#N/A</v>
      </c>
      <c r="F86" s="2" t="str">
        <f t="shared" si="1"/>
        <v/>
      </c>
      <c r="G86" s="3"/>
      <c r="H86" s="3"/>
      <c r="I86" s="3"/>
      <c r="J86" s="3"/>
      <c r="K86" s="3"/>
    </row>
    <row r="87" spans="1:11" x14ac:dyDescent="0.3">
      <c r="A87" s="35"/>
      <c r="B87" s="3"/>
      <c r="C87" s="3" t="e">
        <f>VLOOKUP(B87,'Members Data'!$A$3:$F$337,2,FALSE)</f>
        <v>#N/A</v>
      </c>
      <c r="D87" s="3" t="e">
        <f>VLOOKUP(B87,'Members Data'!$A$3:$F$337,3,FALSE)</f>
        <v>#N/A</v>
      </c>
      <c r="E87" s="3" t="e">
        <f>VLOOKUP(B87,'Members Data'!$A$3:$F$337,4,FALSE)</f>
        <v>#N/A</v>
      </c>
      <c r="F87" s="2" t="str">
        <f t="shared" si="1"/>
        <v/>
      </c>
      <c r="G87" s="3"/>
      <c r="H87" s="3"/>
      <c r="I87" s="3"/>
      <c r="J87" s="3"/>
      <c r="K87" s="3"/>
    </row>
    <row r="88" spans="1:11" x14ac:dyDescent="0.3">
      <c r="A88" s="35"/>
      <c r="B88" s="3"/>
      <c r="C88" s="3" t="e">
        <f>VLOOKUP(B88,'Members Data'!$A$3:$F$337,2,FALSE)</f>
        <v>#N/A</v>
      </c>
      <c r="D88" s="3" t="e">
        <f>VLOOKUP(B88,'Members Data'!$A$3:$F$337,3,FALSE)</f>
        <v>#N/A</v>
      </c>
      <c r="E88" s="3" t="e">
        <f>VLOOKUP(B88,'Members Data'!$A$3:$F$337,4,FALSE)</f>
        <v>#N/A</v>
      </c>
      <c r="F88" s="2" t="str">
        <f t="shared" si="1"/>
        <v/>
      </c>
      <c r="G88" s="3"/>
      <c r="H88" s="3"/>
      <c r="I88" s="3"/>
      <c r="J88" s="3"/>
      <c r="K88" s="3"/>
    </row>
    <row r="89" spans="1:11" x14ac:dyDescent="0.3">
      <c r="A89" s="35"/>
      <c r="B89" s="3"/>
      <c r="C89" s="3" t="e">
        <f>VLOOKUP(B89,'Members Data'!$A$3:$F$337,2,FALSE)</f>
        <v>#N/A</v>
      </c>
      <c r="D89" s="3" t="e">
        <f>VLOOKUP(B89,'Members Data'!$A$3:$F$337,3,FALSE)</f>
        <v>#N/A</v>
      </c>
      <c r="E89" s="3" t="e">
        <f>VLOOKUP(B89,'Members Data'!$A$3:$F$337,4,FALSE)</f>
        <v>#N/A</v>
      </c>
      <c r="F89" s="2" t="str">
        <f t="shared" si="1"/>
        <v/>
      </c>
      <c r="G89" s="3"/>
      <c r="H89" s="3"/>
      <c r="I89" s="3"/>
      <c r="J89" s="3"/>
      <c r="K89" s="3"/>
    </row>
    <row r="90" spans="1:11" x14ac:dyDescent="0.3">
      <c r="A90" s="35"/>
      <c r="B90" s="3"/>
      <c r="C90" s="3" t="e">
        <f>VLOOKUP(B90,'Members Data'!$A$3:$F$337,2,FALSE)</f>
        <v>#N/A</v>
      </c>
      <c r="D90" s="3" t="e">
        <f>VLOOKUP(B90,'Members Data'!$A$3:$F$337,3,FALSE)</f>
        <v>#N/A</v>
      </c>
      <c r="E90" s="3" t="e">
        <f>VLOOKUP(B90,'Members Data'!$A$3:$F$337,4,FALSE)</f>
        <v>#N/A</v>
      </c>
      <c r="F90" s="2" t="str">
        <f t="shared" si="1"/>
        <v/>
      </c>
      <c r="G90" s="3"/>
      <c r="H90" s="3"/>
      <c r="I90" s="3"/>
      <c r="J90" s="3"/>
      <c r="K90" s="3"/>
    </row>
    <row r="91" spans="1:11" x14ac:dyDescent="0.3">
      <c r="A91" s="35"/>
      <c r="B91" s="3"/>
      <c r="C91" s="3" t="e">
        <f>VLOOKUP(B91,'Members Data'!$A$3:$F$337,2,FALSE)</f>
        <v>#N/A</v>
      </c>
      <c r="D91" s="3" t="e">
        <f>VLOOKUP(B91,'Members Data'!$A$3:$F$337,3,FALSE)</f>
        <v>#N/A</v>
      </c>
      <c r="E91" s="3" t="e">
        <f>VLOOKUP(B91,'Members Data'!$A$3:$F$337,4,FALSE)</f>
        <v>#N/A</v>
      </c>
      <c r="F91" s="2" t="str">
        <f t="shared" si="1"/>
        <v/>
      </c>
      <c r="G91" s="3"/>
      <c r="H91" s="3"/>
      <c r="I91" s="3"/>
      <c r="J91" s="3"/>
      <c r="K91" s="3"/>
    </row>
    <row r="92" spans="1:11" x14ac:dyDescent="0.3">
      <c r="A92" s="35"/>
      <c r="B92" s="3"/>
      <c r="C92" s="3" t="e">
        <f>VLOOKUP(B92,'Members Data'!$A$3:$F$337,2,FALSE)</f>
        <v>#N/A</v>
      </c>
      <c r="D92" s="3" t="e">
        <f>VLOOKUP(B92,'Members Data'!$A$3:$F$337,3,FALSE)</f>
        <v>#N/A</v>
      </c>
      <c r="E92" s="3" t="e">
        <f>VLOOKUP(B92,'Members Data'!$A$3:$F$337,4,FALSE)</f>
        <v>#N/A</v>
      </c>
      <c r="F92" s="2" t="str">
        <f t="shared" si="1"/>
        <v/>
      </c>
      <c r="G92" s="3"/>
      <c r="H92" s="3"/>
      <c r="I92" s="3"/>
      <c r="J92" s="3"/>
      <c r="K92" s="3"/>
    </row>
    <row r="93" spans="1:11" x14ac:dyDescent="0.3">
      <c r="A93" s="35"/>
      <c r="B93" s="3"/>
      <c r="C93" s="3" t="e">
        <f>VLOOKUP(B93,'Members Data'!$A$3:$F$337,2,FALSE)</f>
        <v>#N/A</v>
      </c>
      <c r="D93" s="3" t="e">
        <f>VLOOKUP(B93,'Members Data'!$A$3:$F$337,3,FALSE)</f>
        <v>#N/A</v>
      </c>
      <c r="E93" s="3" t="e">
        <f>VLOOKUP(B93,'Members Data'!$A$3:$F$337,4,FALSE)</f>
        <v>#N/A</v>
      </c>
      <c r="F93" s="2" t="str">
        <f t="shared" si="1"/>
        <v/>
      </c>
      <c r="G93" s="3"/>
      <c r="H93" s="3"/>
      <c r="I93" s="3"/>
      <c r="J93" s="3"/>
      <c r="K93" s="3"/>
    </row>
    <row r="94" spans="1:11" x14ac:dyDescent="0.3">
      <c r="A94" s="13"/>
      <c r="C94" s="1"/>
      <c r="D94" s="1"/>
      <c r="E94" s="1"/>
      <c r="F94" s="2" t="str">
        <f t="shared" si="1"/>
        <v/>
      </c>
    </row>
    <row r="95" spans="1:11" x14ac:dyDescent="0.3">
      <c r="A95" s="44" t="s">
        <v>628</v>
      </c>
      <c r="B95" s="4" t="s">
        <v>127</v>
      </c>
      <c r="C95" s="4" t="str">
        <f>VLOOKUP(B95,'Members Data'!$A$3:$F$337,2,FALSE)</f>
        <v>Carrie Peterson</v>
      </c>
      <c r="D95" s="4">
        <f>VLOOKUP(B95,'Members Data'!$A$3:$F$337,3,FALSE)</f>
        <v>94</v>
      </c>
      <c r="E95" s="4" t="str">
        <f>VLOOKUP(B95,'Members Data'!$A$3:$F$337,4,FALSE)</f>
        <v>Ringinglow Mayflower</v>
      </c>
      <c r="F95" s="2" t="str">
        <f t="shared" si="1"/>
        <v>S</v>
      </c>
      <c r="G95" s="4">
        <v>7</v>
      </c>
      <c r="H95" s="4"/>
      <c r="I95" s="4">
        <v>7</v>
      </c>
      <c r="J95" s="4"/>
      <c r="K95" s="4"/>
    </row>
    <row r="96" spans="1:11" x14ac:dyDescent="0.3">
      <c r="A96" s="44"/>
      <c r="B96" s="4" t="s">
        <v>169</v>
      </c>
      <c r="C96" s="4" t="str">
        <f>VLOOKUP(B96,'Members Data'!$A$3:$F$337,2,FALSE)</f>
        <v>Katie Gardener</v>
      </c>
      <c r="D96" s="4">
        <f>VLOOKUP(B96,'Members Data'!$A$3:$F$337,3,FALSE)</f>
        <v>109</v>
      </c>
      <c r="E96" s="4" t="str">
        <f>VLOOKUP(B96,'Members Data'!$A$3:$F$337,4,FALSE)</f>
        <v>Greenholme Oz</v>
      </c>
      <c r="F96" s="2" t="str">
        <f t="shared" si="1"/>
        <v>S</v>
      </c>
      <c r="G96" s="4">
        <v>6</v>
      </c>
      <c r="H96" s="4">
        <v>6</v>
      </c>
      <c r="I96" s="4">
        <v>6</v>
      </c>
      <c r="J96" s="4"/>
      <c r="K96" s="4"/>
    </row>
    <row r="97" spans="1:11" x14ac:dyDescent="0.3">
      <c r="A97" s="44"/>
      <c r="B97" s="4" t="s">
        <v>113</v>
      </c>
      <c r="C97" s="4" t="str">
        <f>VLOOKUP(B97,'Members Data'!$A$3:$F$337,2,FALSE)</f>
        <v>Samantha Smith</v>
      </c>
      <c r="D97" s="4">
        <f>VLOOKUP(B97,'Members Data'!$A$3:$F$337,3,FALSE)</f>
        <v>85</v>
      </c>
      <c r="E97" s="4" t="str">
        <f>VLOOKUP(B97,'Members Data'!$A$3:$F$337,4,FALSE)</f>
        <v>Loughmore Rocco</v>
      </c>
      <c r="F97" s="2" t="str">
        <f t="shared" si="1"/>
        <v>S</v>
      </c>
      <c r="G97" s="4">
        <v>5</v>
      </c>
      <c r="H97" s="4">
        <v>5</v>
      </c>
      <c r="I97" s="4"/>
      <c r="J97" s="4"/>
      <c r="K97" s="4"/>
    </row>
    <row r="98" spans="1:11" x14ac:dyDescent="0.3">
      <c r="A98" s="44"/>
      <c r="B98" s="4" t="s">
        <v>383</v>
      </c>
      <c r="C98" s="4" t="str">
        <f>VLOOKUP(B98,'Members Data'!$A$3:$F$337,2,FALSE)</f>
        <v>Ellie Spruce</v>
      </c>
      <c r="D98" s="4">
        <f>VLOOKUP(B98,'Members Data'!$A$3:$F$337,3,FALSE)</f>
        <v>105</v>
      </c>
      <c r="E98" s="4" t="str">
        <f>VLOOKUP(B98,'Members Data'!$A$3:$F$337,4,FALSE)</f>
        <v xml:space="preserve">Meldore Tywysog </v>
      </c>
      <c r="F98" s="2" t="str">
        <f t="shared" si="1"/>
        <v>S</v>
      </c>
      <c r="G98" s="4">
        <v>4</v>
      </c>
      <c r="H98" s="4"/>
      <c r="I98" s="4"/>
      <c r="J98" s="4"/>
      <c r="K98" s="4"/>
    </row>
    <row r="99" spans="1:11" x14ac:dyDescent="0.3">
      <c r="A99" s="44"/>
      <c r="B99" s="4" t="s">
        <v>411</v>
      </c>
      <c r="C99" s="4" t="str">
        <f>VLOOKUP(B99,'Members Data'!$A$3:$F$337,2,FALSE)</f>
        <v>Megan Porter</v>
      </c>
      <c r="D99" s="4">
        <f>VLOOKUP(B99,'Members Data'!$A$3:$F$337,3,FALSE)</f>
        <v>2</v>
      </c>
      <c r="E99" s="4" t="str">
        <f>VLOOKUP(B99,'Members Data'!$A$3:$F$337,4,FALSE)</f>
        <v>Princess</v>
      </c>
      <c r="F99" s="2" t="str">
        <f t="shared" si="1"/>
        <v>S</v>
      </c>
      <c r="G99" s="4">
        <v>3</v>
      </c>
      <c r="H99" s="4"/>
      <c r="I99" s="4"/>
      <c r="J99" s="4"/>
      <c r="K99" s="4"/>
    </row>
    <row r="100" spans="1:11" x14ac:dyDescent="0.3">
      <c r="A100" s="44"/>
      <c r="B100" s="4" t="s">
        <v>690</v>
      </c>
      <c r="C100" s="4" t="str">
        <f>VLOOKUP(B100,'Members Data'!$A$3:$F$337,2,FALSE)</f>
        <v>Carrie Peterson</v>
      </c>
      <c r="D100" s="4">
        <f>VLOOKUP(B100,'Members Data'!$A$3:$F$337,3,FALSE)</f>
        <v>94</v>
      </c>
      <c r="E100" s="4" t="str">
        <f>VLOOKUP(B100,'Members Data'!$A$3:$F$337,4,FALSE)</f>
        <v>Stanray Royal Rumble</v>
      </c>
      <c r="F100" s="2" t="str">
        <f t="shared" si="1"/>
        <v>S</v>
      </c>
      <c r="G100" s="4"/>
      <c r="H100" s="4">
        <v>7</v>
      </c>
      <c r="I100" s="4"/>
      <c r="J100" s="4">
        <v>14</v>
      </c>
      <c r="K100" s="4"/>
    </row>
    <row r="101" spans="1:11" x14ac:dyDescent="0.3">
      <c r="A101" s="44"/>
      <c r="B101" s="4" t="s">
        <v>414</v>
      </c>
      <c r="C101" s="4" t="str">
        <f>VLOOKUP(B101,'Members Data'!$A$3:$F$337,2,FALSE)</f>
        <v>Annabel Rose Bond</v>
      </c>
      <c r="D101" s="4">
        <f>VLOOKUP(B101,'Members Data'!$A$3:$F$337,3,FALSE)</f>
        <v>112</v>
      </c>
      <c r="E101" s="4" t="str">
        <f>VLOOKUP(B101,'Members Data'!$A$3:$F$337,4,FALSE)</f>
        <v>Orlando Dirty</v>
      </c>
      <c r="F101" s="2" t="str">
        <f t="shared" si="1"/>
        <v>S</v>
      </c>
      <c r="G101" s="4"/>
      <c r="H101" s="4">
        <v>4</v>
      </c>
      <c r="I101" s="4"/>
      <c r="J101" s="4"/>
      <c r="K101" s="4"/>
    </row>
    <row r="102" spans="1:11" x14ac:dyDescent="0.3">
      <c r="A102" s="44"/>
      <c r="B102" s="4" t="s">
        <v>676</v>
      </c>
      <c r="C102" s="4" t="str">
        <f>VLOOKUP(B102,'Members Data'!$A$3:$F$337,2,FALSE)</f>
        <v>Olivia Meadows</v>
      </c>
      <c r="D102" s="4">
        <f>VLOOKUP(B102,'Members Data'!$A$3:$F$337,3,FALSE)</f>
        <v>172</v>
      </c>
      <c r="E102" s="4" t="str">
        <f>VLOOKUP(B102,'Members Data'!$A$3:$F$337,4,FALSE)</f>
        <v>Pendragon</v>
      </c>
      <c r="F102" s="2" t="str">
        <f t="shared" si="1"/>
        <v>S</v>
      </c>
      <c r="G102" s="4"/>
      <c r="H102" s="4">
        <v>3</v>
      </c>
      <c r="I102" s="4"/>
      <c r="J102" s="4"/>
      <c r="K102" s="4"/>
    </row>
    <row r="103" spans="1:11" x14ac:dyDescent="0.3">
      <c r="A103" s="44"/>
      <c r="B103" s="4" t="s">
        <v>786</v>
      </c>
      <c r="C103" s="4" t="str">
        <f>VLOOKUP(B103,'Members Data'!$A$3:$F$337,2,FALSE)</f>
        <v xml:space="preserve">Emma Brook </v>
      </c>
      <c r="D103" s="4">
        <f>VLOOKUP(B103,'Members Data'!$A$3:$F$337,3,FALSE)</f>
        <v>23</v>
      </c>
      <c r="E103" s="4" t="str">
        <f>VLOOKUP(B103,'Members Data'!$A$3:$F$337,4,FALSE)</f>
        <v xml:space="preserve">Summerhouse Sunshine </v>
      </c>
      <c r="F103" s="2" t="str">
        <f t="shared" si="1"/>
        <v>s</v>
      </c>
      <c r="G103" s="4"/>
      <c r="H103" s="4"/>
      <c r="I103" s="4"/>
      <c r="J103" s="4">
        <v>12</v>
      </c>
      <c r="K103" s="4"/>
    </row>
    <row r="104" spans="1:11" x14ac:dyDescent="0.3">
      <c r="A104" s="44"/>
      <c r="B104" s="4"/>
      <c r="C104" s="4" t="e">
        <f>VLOOKUP(B104,'Members Data'!$A$3:$F$337,2,FALSE)</f>
        <v>#N/A</v>
      </c>
      <c r="D104" s="4" t="e">
        <f>VLOOKUP(B104,'Members Data'!$A$3:$F$337,3,FALSE)</f>
        <v>#N/A</v>
      </c>
      <c r="E104" s="4" t="e">
        <f>VLOOKUP(B104,'Members Data'!$A$3:$F$337,4,FALSE)</f>
        <v>#N/A</v>
      </c>
      <c r="F104" s="2" t="str">
        <f t="shared" si="1"/>
        <v/>
      </c>
      <c r="G104" s="4"/>
      <c r="H104" s="4"/>
      <c r="I104" s="4"/>
      <c r="J104" s="4"/>
      <c r="K104" s="4"/>
    </row>
    <row r="105" spans="1:11" x14ac:dyDescent="0.3">
      <c r="A105" s="44"/>
      <c r="B105" s="4"/>
      <c r="C105" s="4" t="e">
        <f>VLOOKUP(B105,'Members Data'!$A$3:$F$337,2,FALSE)</f>
        <v>#N/A</v>
      </c>
      <c r="D105" s="4" t="e">
        <f>VLOOKUP(B105,'Members Data'!$A$3:$F$337,3,FALSE)</f>
        <v>#N/A</v>
      </c>
      <c r="E105" s="4" t="e">
        <f>VLOOKUP(B105,'Members Data'!$A$3:$F$337,4,FALSE)</f>
        <v>#N/A</v>
      </c>
      <c r="F105" s="2" t="str">
        <f t="shared" si="1"/>
        <v/>
      </c>
      <c r="G105" s="4"/>
      <c r="H105" s="4"/>
      <c r="I105" s="4"/>
      <c r="J105" s="4"/>
      <c r="K105" s="4"/>
    </row>
    <row r="106" spans="1:11" x14ac:dyDescent="0.3">
      <c r="A106" s="44"/>
      <c r="B106" s="4"/>
      <c r="C106" s="4" t="e">
        <f>VLOOKUP(B106,'Members Data'!$A$3:$F$337,2,FALSE)</f>
        <v>#N/A</v>
      </c>
      <c r="D106" s="4" t="e">
        <f>VLOOKUP(B106,'Members Data'!$A$3:$F$337,3,FALSE)</f>
        <v>#N/A</v>
      </c>
      <c r="E106" s="4" t="e">
        <f>VLOOKUP(B106,'Members Data'!$A$3:$F$337,4,FALSE)</f>
        <v>#N/A</v>
      </c>
      <c r="F106" s="2" t="str">
        <f t="shared" si="1"/>
        <v/>
      </c>
      <c r="G106" s="4"/>
      <c r="H106" s="4"/>
      <c r="I106" s="4"/>
      <c r="J106" s="4"/>
      <c r="K106" s="4"/>
    </row>
    <row r="107" spans="1:11" x14ac:dyDescent="0.3">
      <c r="A107" s="44"/>
      <c r="B107" s="4"/>
      <c r="C107" s="4" t="e">
        <f>VLOOKUP(B107,'Members Data'!$A$3:$F$337,2,FALSE)</f>
        <v>#N/A</v>
      </c>
      <c r="D107" s="4" t="e">
        <f>VLOOKUP(B107,'Members Data'!$A$3:$F$337,3,FALSE)</f>
        <v>#N/A</v>
      </c>
      <c r="E107" s="4" t="e">
        <f>VLOOKUP(B107,'Members Data'!$A$3:$F$337,4,FALSE)</f>
        <v>#N/A</v>
      </c>
      <c r="F107" s="2" t="str">
        <f t="shared" si="1"/>
        <v/>
      </c>
      <c r="G107" s="4"/>
      <c r="H107" s="4"/>
      <c r="I107" s="4"/>
      <c r="J107" s="4"/>
      <c r="K107" s="4"/>
    </row>
    <row r="108" spans="1:11" x14ac:dyDescent="0.3">
      <c r="A108" s="44"/>
      <c r="B108" s="4"/>
      <c r="C108" s="4" t="e">
        <f>VLOOKUP(B108,'Members Data'!$A$3:$F$337,2,FALSE)</f>
        <v>#N/A</v>
      </c>
      <c r="D108" s="4" t="e">
        <f>VLOOKUP(B108,'Members Data'!$A$3:$F$337,3,FALSE)</f>
        <v>#N/A</v>
      </c>
      <c r="E108" s="4" t="e">
        <f>VLOOKUP(B108,'Members Data'!$A$3:$F$337,4,FALSE)</f>
        <v>#N/A</v>
      </c>
      <c r="F108" s="2" t="str">
        <f t="shared" si="1"/>
        <v/>
      </c>
      <c r="G108" s="4"/>
      <c r="H108" s="4"/>
      <c r="I108" s="4"/>
      <c r="J108" s="4"/>
      <c r="K108" s="4"/>
    </row>
    <row r="109" spans="1:11" x14ac:dyDescent="0.3">
      <c r="A109" s="44"/>
      <c r="B109" s="4"/>
      <c r="C109" s="4" t="e">
        <f>VLOOKUP(B109,'Members Data'!$A$3:$F$337,2,FALSE)</f>
        <v>#N/A</v>
      </c>
      <c r="D109" s="4" t="e">
        <f>VLOOKUP(B109,'Members Data'!$A$3:$F$337,3,FALSE)</f>
        <v>#N/A</v>
      </c>
      <c r="E109" s="4" t="e">
        <f>VLOOKUP(B109,'Members Data'!$A$3:$F$337,4,FALSE)</f>
        <v>#N/A</v>
      </c>
      <c r="F109" s="2" t="str">
        <f t="shared" si="1"/>
        <v/>
      </c>
      <c r="G109" s="4"/>
      <c r="H109" s="4"/>
      <c r="I109" s="4"/>
      <c r="J109" s="4"/>
      <c r="K109" s="4"/>
    </row>
    <row r="110" spans="1:11" x14ac:dyDescent="0.3">
      <c r="A110" s="44"/>
      <c r="B110" s="4"/>
      <c r="C110" s="4" t="e">
        <f>VLOOKUP(B110,'Members Data'!$A$3:$F$337,2,FALSE)</f>
        <v>#N/A</v>
      </c>
      <c r="D110" s="4" t="e">
        <f>VLOOKUP(B110,'Members Data'!$A$3:$F$337,3,FALSE)</f>
        <v>#N/A</v>
      </c>
      <c r="E110" s="4" t="e">
        <f>VLOOKUP(B110,'Members Data'!$A$3:$F$337,4,FALSE)</f>
        <v>#N/A</v>
      </c>
      <c r="F110" s="2" t="str">
        <f t="shared" si="1"/>
        <v/>
      </c>
      <c r="G110" s="4"/>
      <c r="H110" s="4"/>
      <c r="I110" s="4"/>
      <c r="J110" s="4"/>
      <c r="K110" s="4"/>
    </row>
    <row r="111" spans="1:11" x14ac:dyDescent="0.3">
      <c r="A111" s="44"/>
      <c r="B111" s="4"/>
      <c r="C111" s="4" t="e">
        <f>VLOOKUP(B111,'Members Data'!$A$3:$F$337,2,FALSE)</f>
        <v>#N/A</v>
      </c>
      <c r="D111" s="4" t="e">
        <f>VLOOKUP(B111,'Members Data'!$A$3:$F$337,3,FALSE)</f>
        <v>#N/A</v>
      </c>
      <c r="E111" s="4" t="e">
        <f>VLOOKUP(B111,'Members Data'!$A$3:$F$337,4,FALSE)</f>
        <v>#N/A</v>
      </c>
      <c r="F111" s="2" t="str">
        <f t="shared" si="1"/>
        <v/>
      </c>
      <c r="G111" s="4"/>
      <c r="H111" s="4"/>
      <c r="I111" s="4"/>
      <c r="J111" s="4"/>
      <c r="K111" s="4"/>
    </row>
    <row r="112" spans="1:11" x14ac:dyDescent="0.3">
      <c r="A112" s="44"/>
      <c r="B112" s="4"/>
      <c r="C112" s="4" t="e">
        <f>VLOOKUP(B112,'Members Data'!$A$3:$F$337,2,FALSE)</f>
        <v>#N/A</v>
      </c>
      <c r="D112" s="4" t="e">
        <f>VLOOKUP(B112,'Members Data'!$A$3:$F$337,3,FALSE)</f>
        <v>#N/A</v>
      </c>
      <c r="E112" s="4" t="e">
        <f>VLOOKUP(B112,'Members Data'!$A$3:$F$337,4,FALSE)</f>
        <v>#N/A</v>
      </c>
      <c r="F112" s="2" t="str">
        <f t="shared" si="1"/>
        <v/>
      </c>
      <c r="G112" s="4"/>
      <c r="H112" s="4"/>
      <c r="I112" s="4"/>
      <c r="J112" s="4"/>
      <c r="K112" s="4"/>
    </row>
    <row r="113" spans="1:11" x14ac:dyDescent="0.3">
      <c r="A113" s="44"/>
      <c r="B113" s="4"/>
      <c r="C113" s="4" t="e">
        <f>VLOOKUP(B113,'Members Data'!$A$3:$F$337,2,FALSE)</f>
        <v>#N/A</v>
      </c>
      <c r="D113" s="4" t="e">
        <f>VLOOKUP(B113,'Members Data'!$A$3:$F$337,3,FALSE)</f>
        <v>#N/A</v>
      </c>
      <c r="E113" s="4" t="e">
        <f>VLOOKUP(B113,'Members Data'!$A$3:$F$337,4,FALSE)</f>
        <v>#N/A</v>
      </c>
      <c r="F113" s="2" t="str">
        <f t="shared" si="1"/>
        <v/>
      </c>
      <c r="G113" s="4"/>
      <c r="H113" s="4"/>
      <c r="I113" s="4"/>
      <c r="J113" s="4"/>
      <c r="K113" s="4"/>
    </row>
    <row r="114" spans="1:11" x14ac:dyDescent="0.3">
      <c r="A114" s="44"/>
      <c r="B114" s="4"/>
      <c r="C114" s="4" t="e">
        <f>VLOOKUP(B114,'Members Data'!$A$3:$F$337,2,FALSE)</f>
        <v>#N/A</v>
      </c>
      <c r="D114" s="4" t="e">
        <f>VLOOKUP(B114,'Members Data'!$A$3:$F$337,3,FALSE)</f>
        <v>#N/A</v>
      </c>
      <c r="E114" s="4" t="e">
        <f>VLOOKUP(B114,'Members Data'!$A$3:$F$337,4,FALSE)</f>
        <v>#N/A</v>
      </c>
      <c r="F114" s="2" t="str">
        <f t="shared" si="1"/>
        <v/>
      </c>
      <c r="G114" s="4"/>
      <c r="H114" s="4"/>
      <c r="I114" s="4"/>
      <c r="J114" s="4"/>
      <c r="K114" s="4"/>
    </row>
    <row r="115" spans="1:11" x14ac:dyDescent="0.3">
      <c r="A115" s="44"/>
      <c r="B115" s="4"/>
      <c r="C115" s="4" t="e">
        <f>VLOOKUP(B115,'Members Data'!$A$3:$F$337,2,FALSE)</f>
        <v>#N/A</v>
      </c>
      <c r="D115" s="4" t="e">
        <f>VLOOKUP(B115,'Members Data'!$A$3:$F$337,3,FALSE)</f>
        <v>#N/A</v>
      </c>
      <c r="E115" s="4" t="e">
        <f>VLOOKUP(B115,'Members Data'!$A$3:$F$337,4,FALSE)</f>
        <v>#N/A</v>
      </c>
      <c r="F115" s="2" t="str">
        <f t="shared" si="1"/>
        <v/>
      </c>
      <c r="G115" s="4"/>
      <c r="H115" s="4"/>
      <c r="I115" s="4"/>
      <c r="J115" s="4"/>
      <c r="K115" s="4"/>
    </row>
    <row r="116" spans="1:11" x14ac:dyDescent="0.3">
      <c r="A116" s="13"/>
      <c r="C116" s="1"/>
      <c r="D116" s="1"/>
      <c r="E116" s="1"/>
      <c r="F116" s="2" t="str">
        <f t="shared" si="1"/>
        <v/>
      </c>
    </row>
    <row r="117" spans="1:11" x14ac:dyDescent="0.3">
      <c r="A117" s="37" t="s">
        <v>623</v>
      </c>
      <c r="B117" s="5" t="s">
        <v>562</v>
      </c>
      <c r="C117" s="5" t="str">
        <f>VLOOKUP(B117,'Members Data'!$A$3:$F$337,2,FALSE)</f>
        <v xml:space="preserve">Eden  Ward </v>
      </c>
      <c r="D117" s="5">
        <f>VLOOKUP(B117,'Members Data'!$A$3:$F$337,3,FALSE)</f>
        <v>157</v>
      </c>
      <c r="E117" s="5" t="str">
        <f>VLOOKUP(B117,'Members Data'!$A$3:$F$337,4,FALSE)</f>
        <v xml:space="preserve">Maesmynach Y Pennaeth </v>
      </c>
      <c r="F117" s="2" t="str">
        <f t="shared" si="1"/>
        <v>I</v>
      </c>
      <c r="G117" s="5">
        <v>7</v>
      </c>
      <c r="H117" s="5"/>
      <c r="I117" s="5">
        <v>6</v>
      </c>
      <c r="J117" s="5">
        <v>14</v>
      </c>
      <c r="K117" s="5"/>
    </row>
    <row r="118" spans="1:11" x14ac:dyDescent="0.3">
      <c r="A118" s="37"/>
      <c r="B118" s="5" t="s">
        <v>441</v>
      </c>
      <c r="C118" s="5" t="str">
        <f>VLOOKUP(B118,'Members Data'!$A$3:$F$337,2,FALSE)</f>
        <v>Emily Pearson</v>
      </c>
      <c r="D118" s="5">
        <f>VLOOKUP(B118,'Members Data'!$A$3:$F$337,3,FALSE)</f>
        <v>119</v>
      </c>
      <c r="E118" s="5" t="str">
        <f>VLOOKUP(B118,'Members Data'!$A$3:$F$337,4,FALSE)</f>
        <v>Deio</v>
      </c>
      <c r="F118" s="2" t="str">
        <f t="shared" si="1"/>
        <v>S</v>
      </c>
      <c r="G118" s="5">
        <v>6</v>
      </c>
      <c r="H118" s="5">
        <v>1</v>
      </c>
      <c r="I118" s="5">
        <v>5</v>
      </c>
      <c r="J118" s="5">
        <v>8</v>
      </c>
      <c r="K118" s="5"/>
    </row>
    <row r="119" spans="1:11" x14ac:dyDescent="0.3">
      <c r="A119" s="37"/>
      <c r="B119" s="5" t="s">
        <v>208</v>
      </c>
      <c r="C119" s="5" t="str">
        <f>VLOOKUP(B119,'Members Data'!$A$3:$F$337,2,FALSE)</f>
        <v xml:space="preserve">Emma Brook </v>
      </c>
      <c r="D119" s="5">
        <f>VLOOKUP(B119,'Members Data'!$A$3:$F$337,3,FALSE)</f>
        <v>23</v>
      </c>
      <c r="E119" s="5" t="str">
        <f>VLOOKUP(B119,'Members Data'!$A$3:$F$337,4,FALSE)</f>
        <v>Darrenvale Emilia</v>
      </c>
      <c r="F119" s="2" t="str">
        <f t="shared" si="1"/>
        <v>S</v>
      </c>
      <c r="G119" s="5">
        <v>4</v>
      </c>
      <c r="H119" s="5">
        <v>7</v>
      </c>
      <c r="I119" s="5">
        <v>4</v>
      </c>
      <c r="J119" s="5"/>
      <c r="K119" s="5"/>
    </row>
    <row r="120" spans="1:11" x14ac:dyDescent="0.3">
      <c r="A120" s="37"/>
      <c r="B120" s="5" t="s">
        <v>155</v>
      </c>
      <c r="C120" s="5" t="str">
        <f>VLOOKUP(B120,'Members Data'!$A$3:$F$337,2,FALSE)</f>
        <v>Ellie Lomas</v>
      </c>
      <c r="D120" s="5">
        <f>VLOOKUP(B120,'Members Data'!$A$3:$F$337,3,FALSE)</f>
        <v>54</v>
      </c>
      <c r="E120" s="5" t="str">
        <f>VLOOKUP(B120,'Members Data'!$A$3:$F$337,4,FALSE)</f>
        <v>Shadowcroft Thor</v>
      </c>
      <c r="F120" s="2" t="str">
        <f t="shared" si="1"/>
        <v>I</v>
      </c>
      <c r="G120" s="5">
        <v>3</v>
      </c>
      <c r="H120" s="5"/>
      <c r="I120" s="5"/>
      <c r="J120" s="5"/>
      <c r="K120" s="5"/>
    </row>
    <row r="121" spans="1:11" x14ac:dyDescent="0.3">
      <c r="A121" s="37"/>
      <c r="B121" s="5" t="s">
        <v>127</v>
      </c>
      <c r="C121" s="5" t="str">
        <f>VLOOKUP(B121,'Members Data'!$A$3:$F$337,2,FALSE)</f>
        <v>Carrie Peterson</v>
      </c>
      <c r="D121" s="5">
        <f>VLOOKUP(B121,'Members Data'!$A$3:$F$337,3,FALSE)</f>
        <v>94</v>
      </c>
      <c r="E121" s="5" t="str">
        <f>VLOOKUP(B121,'Members Data'!$A$3:$F$337,4,FALSE)</f>
        <v>Ringinglow Mayflower</v>
      </c>
      <c r="F121" s="2" t="str">
        <f t="shared" si="1"/>
        <v>S</v>
      </c>
      <c r="G121" s="5">
        <v>2</v>
      </c>
      <c r="H121" s="5"/>
      <c r="I121" s="5">
        <v>7</v>
      </c>
      <c r="J121" s="5"/>
      <c r="K121" s="5"/>
    </row>
    <row r="122" spans="1:11" x14ac:dyDescent="0.3">
      <c r="A122" s="37"/>
      <c r="B122" s="5" t="s">
        <v>91</v>
      </c>
      <c r="C122" s="5" t="str">
        <f>VLOOKUP(B122,'Members Data'!$A$3:$F$337,2,FALSE)</f>
        <v>Alfie Cure</v>
      </c>
      <c r="D122" s="5">
        <f>VLOOKUP(B122,'Members Data'!$A$3:$F$337,3,FALSE)</f>
        <v>61</v>
      </c>
      <c r="E122" s="5" t="str">
        <f>VLOOKUP(B122,'Members Data'!$A$3:$F$337,4,FALSE)</f>
        <v>Dumbles Grandeurs Last</v>
      </c>
      <c r="F122" s="2" t="str">
        <f t="shared" si="1"/>
        <v>J</v>
      </c>
      <c r="G122" s="5">
        <v>1</v>
      </c>
      <c r="H122" s="5">
        <v>6</v>
      </c>
      <c r="I122" s="5">
        <v>2</v>
      </c>
      <c r="J122" s="5">
        <v>6</v>
      </c>
      <c r="K122" s="5"/>
    </row>
    <row r="123" spans="1:11" x14ac:dyDescent="0.3">
      <c r="A123" s="37"/>
      <c r="B123" s="5" t="s">
        <v>23</v>
      </c>
      <c r="C123" s="5" t="str">
        <f>VLOOKUP(B123,'Members Data'!$A$3:$F$337,2,FALSE)</f>
        <v>Grace Cooper</v>
      </c>
      <c r="D123" s="5">
        <f>VLOOKUP(B123,'Members Data'!$A$3:$F$337,3,FALSE)</f>
        <v>8</v>
      </c>
      <c r="E123" s="5" t="str">
        <f>VLOOKUP(B123,'Members Data'!$A$3:$F$337,4,FALSE)</f>
        <v>Menio Ardgaineen Finbar</v>
      </c>
      <c r="F123" s="2" t="str">
        <f t="shared" si="1"/>
        <v>J</v>
      </c>
      <c r="G123" s="5">
        <v>1</v>
      </c>
      <c r="H123" s="5">
        <v>1</v>
      </c>
      <c r="I123" s="5">
        <v>3</v>
      </c>
      <c r="J123" s="5">
        <v>4</v>
      </c>
      <c r="K123" s="5"/>
    </row>
    <row r="124" spans="1:11" x14ac:dyDescent="0.3">
      <c r="A124" s="37"/>
      <c r="B124" s="5" t="s">
        <v>169</v>
      </c>
      <c r="C124" s="5" t="str">
        <f>VLOOKUP(B124,'Members Data'!$A$3:$F$337,2,FALSE)</f>
        <v>Katie Gardener</v>
      </c>
      <c r="D124" s="5">
        <f>VLOOKUP(B124,'Members Data'!$A$3:$F$337,3,FALSE)</f>
        <v>109</v>
      </c>
      <c r="E124" s="5" t="str">
        <f>VLOOKUP(B124,'Members Data'!$A$3:$F$337,4,FALSE)</f>
        <v>Greenholme Oz</v>
      </c>
      <c r="F124" s="2" t="str">
        <f t="shared" si="1"/>
        <v>S</v>
      </c>
      <c r="G124" s="5">
        <v>1</v>
      </c>
      <c r="H124" s="5"/>
      <c r="I124" s="5"/>
      <c r="J124" s="5"/>
      <c r="K124" s="5"/>
    </row>
    <row r="125" spans="1:11" x14ac:dyDescent="0.3">
      <c r="A125" s="37"/>
      <c r="B125" s="5" t="s">
        <v>32</v>
      </c>
      <c r="C125" s="5" t="str">
        <f>VLOOKUP(B125,'Members Data'!$A$3:$F$337,2,FALSE)</f>
        <v>Carly Yates</v>
      </c>
      <c r="D125" s="5">
        <f>VLOOKUP(B125,'Members Data'!$A$3:$F$337,3,FALSE)</f>
        <v>13</v>
      </c>
      <c r="E125" s="5" t="str">
        <f>VLOOKUP(B125,'Members Data'!$A$3:$F$337,4,FALSE)</f>
        <v>Sprattsdown Blackthorn</v>
      </c>
      <c r="F125" s="2" t="str">
        <f t="shared" si="1"/>
        <v>S</v>
      </c>
      <c r="G125" s="5">
        <v>1</v>
      </c>
      <c r="H125" s="5">
        <v>3</v>
      </c>
      <c r="I125" s="5"/>
      <c r="J125" s="5">
        <v>12</v>
      </c>
      <c r="K125" s="5"/>
    </row>
    <row r="126" spans="1:11" x14ac:dyDescent="0.3">
      <c r="A126" s="37"/>
      <c r="B126" s="5" t="s">
        <v>485</v>
      </c>
      <c r="C126" s="5" t="str">
        <f>VLOOKUP(B126,'Members Data'!$A$3:$F$337,2,FALSE)</f>
        <v>Hannah Wilson</v>
      </c>
      <c r="D126" s="5">
        <f>VLOOKUP(B126,'Members Data'!$A$3:$F$337,3,FALSE)</f>
        <v>134</v>
      </c>
      <c r="E126" s="5" t="str">
        <f>VLOOKUP(B126,'Members Data'!$A$3:$F$337,4,FALSE)</f>
        <v>Cwmmawr Konan</v>
      </c>
      <c r="F126" s="2" t="str">
        <f t="shared" si="1"/>
        <v>S</v>
      </c>
      <c r="G126" s="5">
        <v>1</v>
      </c>
      <c r="H126" s="5"/>
      <c r="I126" s="5"/>
      <c r="J126" s="5"/>
      <c r="K126" s="5"/>
    </row>
    <row r="127" spans="1:11" x14ac:dyDescent="0.3">
      <c r="A127" s="37"/>
      <c r="B127" s="5" t="s">
        <v>383</v>
      </c>
      <c r="C127" s="5" t="str">
        <f>VLOOKUP(B127,'Members Data'!$A$3:$F$337,2,FALSE)</f>
        <v>Ellie Spruce</v>
      </c>
      <c r="D127" s="5">
        <f>VLOOKUP(B127,'Members Data'!$A$3:$F$337,3,FALSE)</f>
        <v>105</v>
      </c>
      <c r="E127" s="5" t="str">
        <f>VLOOKUP(B127,'Members Data'!$A$3:$F$337,4,FALSE)</f>
        <v xml:space="preserve">Meldore Tywysog </v>
      </c>
      <c r="F127" s="2" t="str">
        <f t="shared" si="1"/>
        <v>S</v>
      </c>
      <c r="G127" s="5">
        <v>1</v>
      </c>
      <c r="H127" s="5"/>
      <c r="I127" s="5"/>
      <c r="J127" s="5"/>
      <c r="K127" s="5"/>
    </row>
    <row r="128" spans="1:11" x14ac:dyDescent="0.3">
      <c r="A128" s="37"/>
      <c r="B128" s="5" t="s">
        <v>113</v>
      </c>
      <c r="C128" s="5" t="str">
        <f>VLOOKUP(B128,'Members Data'!$A$3:$F$337,2,FALSE)</f>
        <v>Samantha Smith</v>
      </c>
      <c r="D128" s="5">
        <f>VLOOKUP(B128,'Members Data'!$A$3:$F$337,3,FALSE)</f>
        <v>85</v>
      </c>
      <c r="E128" s="5" t="str">
        <f>VLOOKUP(B128,'Members Data'!$A$3:$F$337,4,FALSE)</f>
        <v>Loughmore Rocco</v>
      </c>
      <c r="F128" s="2" t="str">
        <f t="shared" si="1"/>
        <v>S</v>
      </c>
      <c r="G128" s="5">
        <v>1</v>
      </c>
      <c r="H128" s="5">
        <v>5</v>
      </c>
      <c r="I128" s="5"/>
      <c r="J128" s="5"/>
      <c r="K128" s="5"/>
    </row>
    <row r="129" spans="1:11" x14ac:dyDescent="0.3">
      <c r="A129" s="37"/>
      <c r="B129" s="5" t="s">
        <v>130</v>
      </c>
      <c r="C129" s="5" t="str">
        <f>VLOOKUP(B129,'Members Data'!$A$3:$F$337,2,FALSE)</f>
        <v>Betsie Neale</v>
      </c>
      <c r="D129" s="5">
        <f>VLOOKUP(B129,'Members Data'!$A$3:$F$337,3,FALSE)</f>
        <v>96</v>
      </c>
      <c r="E129" s="5" t="str">
        <f>VLOOKUP(B129,'Members Data'!$A$3:$F$337,4,FALSE)</f>
        <v>Dowlesbrook Black Jack</v>
      </c>
      <c r="F129" s="2" t="str">
        <f t="shared" si="1"/>
        <v>J</v>
      </c>
      <c r="G129" s="5">
        <v>1</v>
      </c>
      <c r="H129" s="5"/>
      <c r="I129" s="5"/>
      <c r="J129" s="5"/>
      <c r="K129" s="5"/>
    </row>
    <row r="130" spans="1:11" x14ac:dyDescent="0.3">
      <c r="A130" s="37"/>
      <c r="B130" s="5" t="s">
        <v>565</v>
      </c>
      <c r="C130" s="5" t="str">
        <f>VLOOKUP(B130,'Members Data'!$A$3:$F$337,2,FALSE)</f>
        <v xml:space="preserve">Ellie Jefferson </v>
      </c>
      <c r="D130" s="5">
        <f>VLOOKUP(B130,'Members Data'!$A$3:$F$337,3,FALSE)</f>
        <v>158</v>
      </c>
      <c r="E130" s="5" t="str">
        <f>VLOOKUP(B130,'Members Data'!$A$3:$F$337,4,FALSE)</f>
        <v>Rhyddyn Lucky Queen</v>
      </c>
      <c r="F130" s="2" t="str">
        <f t="shared" si="1"/>
        <v>I</v>
      </c>
      <c r="G130" s="5">
        <v>1</v>
      </c>
      <c r="H130" s="5"/>
      <c r="I130" s="5"/>
      <c r="J130" s="5"/>
      <c r="K130" s="5"/>
    </row>
    <row r="131" spans="1:11" x14ac:dyDescent="0.3">
      <c r="A131" s="37"/>
      <c r="B131" s="5" t="s">
        <v>414</v>
      </c>
      <c r="C131" s="5" t="str">
        <f>VLOOKUP(B131,'Members Data'!$A$3:$F$337,2,FALSE)</f>
        <v>Annabel Rose Bond</v>
      </c>
      <c r="D131" s="5">
        <f>VLOOKUP(B131,'Members Data'!$A$3:$F$337,3,FALSE)</f>
        <v>112</v>
      </c>
      <c r="E131" s="5" t="str">
        <f>VLOOKUP(B131,'Members Data'!$A$3:$F$337,4,FALSE)</f>
        <v>Orlando Dirty</v>
      </c>
      <c r="F131" s="2" t="str">
        <f t="shared" si="1"/>
        <v>S</v>
      </c>
      <c r="G131" s="5">
        <v>1</v>
      </c>
      <c r="H131" s="5">
        <v>1</v>
      </c>
      <c r="I131" s="5"/>
      <c r="J131" s="5"/>
      <c r="K131" s="5"/>
    </row>
    <row r="132" spans="1:11" x14ac:dyDescent="0.3">
      <c r="A132" s="37"/>
      <c r="B132" s="5" t="s">
        <v>576</v>
      </c>
      <c r="C132" s="5" t="str">
        <f>VLOOKUP(B132,'Members Data'!$A$3:$F$337,2,FALSE)</f>
        <v>Karen Green</v>
      </c>
      <c r="D132" s="5">
        <f>VLOOKUP(B132,'Members Data'!$A$3:$F$337,3,FALSE)</f>
        <v>162</v>
      </c>
      <c r="E132" s="5" t="str">
        <f>VLOOKUP(B132,'Members Data'!$A$3:$F$337,4,FALSE)</f>
        <v>Lasgrug Mr Magic</v>
      </c>
      <c r="F132" s="2" t="str">
        <f t="shared" ref="F132:F195" si="2">LEFT(B132,1)</f>
        <v>S</v>
      </c>
      <c r="G132" s="5">
        <v>1</v>
      </c>
      <c r="H132" s="5"/>
      <c r="I132" s="5"/>
      <c r="J132" s="5"/>
      <c r="K132" s="5"/>
    </row>
    <row r="133" spans="1:11" x14ac:dyDescent="0.3">
      <c r="A133" s="37"/>
      <c r="B133" s="5" t="s">
        <v>307</v>
      </c>
      <c r="C133" s="5" t="str">
        <f>VLOOKUP(B133,'Members Data'!$A$3:$F$337,2,FALSE)</f>
        <v>Kathryn Dawson</v>
      </c>
      <c r="D133" s="5">
        <f>VLOOKUP(B133,'Members Data'!$A$3:$F$337,3,FALSE)</f>
        <v>70</v>
      </c>
      <c r="E133" s="5" t="str">
        <f>VLOOKUP(B133,'Members Data'!$A$3:$F$337,4,FALSE)</f>
        <v>Cummerpark Melody Boy</v>
      </c>
      <c r="F133" s="2" t="str">
        <f t="shared" si="2"/>
        <v>S</v>
      </c>
      <c r="G133" s="5">
        <v>1</v>
      </c>
      <c r="H133" s="5"/>
      <c r="I133" s="5"/>
      <c r="J133" s="5"/>
      <c r="K133" s="5"/>
    </row>
    <row r="134" spans="1:11" x14ac:dyDescent="0.3">
      <c r="A134" s="37"/>
      <c r="B134" s="5" t="s">
        <v>690</v>
      </c>
      <c r="C134" s="5" t="str">
        <f>VLOOKUP(B134,'Members Data'!$A$3:$F$337,2,FALSE)</f>
        <v>Carrie Peterson</v>
      </c>
      <c r="D134" s="5">
        <f>VLOOKUP(B134,'Members Data'!$A$3:$F$337,3,FALSE)</f>
        <v>94</v>
      </c>
      <c r="E134" s="5" t="str">
        <f>VLOOKUP(B134,'Members Data'!$A$3:$F$337,4,FALSE)</f>
        <v>Stanray Royal Rumble</v>
      </c>
      <c r="F134" s="2" t="str">
        <f t="shared" si="2"/>
        <v>S</v>
      </c>
      <c r="G134" s="5"/>
      <c r="H134" s="5">
        <v>2</v>
      </c>
      <c r="I134" s="5"/>
      <c r="J134" s="5">
        <v>10</v>
      </c>
      <c r="K134" s="5"/>
    </row>
    <row r="135" spans="1:11" x14ac:dyDescent="0.3">
      <c r="A135" s="37"/>
      <c r="B135" s="5" t="s">
        <v>762</v>
      </c>
      <c r="C135" s="5" t="str">
        <f>VLOOKUP(B135,'Members Data'!$A$3:$F$337,2,FALSE)</f>
        <v>Grace Bethell</v>
      </c>
      <c r="D135" s="5">
        <f>VLOOKUP(B135,'Members Data'!$A$3:$F$337,3,FALSE)</f>
        <v>159</v>
      </c>
      <c r="E135" s="5" t="str">
        <f>VLOOKUP(B135,'Members Data'!$A$3:$F$337,4,FALSE)</f>
        <v>Lola</v>
      </c>
      <c r="F135" s="2" t="str">
        <f t="shared" si="2"/>
        <v>J</v>
      </c>
      <c r="G135" s="5"/>
      <c r="H135" s="5"/>
      <c r="I135" s="5"/>
      <c r="J135" s="5">
        <v>2</v>
      </c>
      <c r="K135" s="5"/>
    </row>
    <row r="136" spans="1:11" x14ac:dyDescent="0.3">
      <c r="A136" s="37"/>
      <c r="B136" s="5" t="s">
        <v>31</v>
      </c>
      <c r="C136" s="5" t="str">
        <f>VLOOKUP(B136,'Members Data'!$A$3:$F$337,2,FALSE)</f>
        <v>Lucy Cross</v>
      </c>
      <c r="D136" s="5">
        <f>VLOOKUP(B136,'Members Data'!$A$3:$F$337,3,FALSE)</f>
        <v>11</v>
      </c>
      <c r="E136" s="5" t="str">
        <f>VLOOKUP(B136,'Members Data'!$A$3:$F$337,4,FALSE)</f>
        <v>Greenholme Trevor</v>
      </c>
      <c r="F136" s="2" t="str">
        <f t="shared" si="2"/>
        <v>I</v>
      </c>
      <c r="G136" s="5"/>
      <c r="H136" s="5"/>
      <c r="I136" s="5"/>
      <c r="J136" s="5">
        <v>2</v>
      </c>
      <c r="K136" s="5"/>
    </row>
    <row r="137" spans="1:11" x14ac:dyDescent="0.3">
      <c r="A137" s="37"/>
      <c r="B137" s="5"/>
      <c r="C137" s="5" t="e">
        <f>VLOOKUP(B137,'Members Data'!$A$3:$F$337,2,FALSE)</f>
        <v>#N/A</v>
      </c>
      <c r="D137" s="5" t="e">
        <f>VLOOKUP(B137,'Members Data'!$A$3:$F$337,3,FALSE)</f>
        <v>#N/A</v>
      </c>
      <c r="E137" s="5" t="e">
        <f>VLOOKUP(B137,'Members Data'!$A$3:$F$337,4,FALSE)</f>
        <v>#N/A</v>
      </c>
      <c r="F137" s="2" t="str">
        <f t="shared" si="2"/>
        <v/>
      </c>
      <c r="G137" s="5"/>
      <c r="H137" s="5"/>
      <c r="I137" s="5"/>
      <c r="J137" s="5"/>
      <c r="K137" s="5"/>
    </row>
    <row r="138" spans="1:11" x14ac:dyDescent="0.3">
      <c r="A138" s="13"/>
      <c r="C138" s="1"/>
      <c r="D138" s="1"/>
      <c r="E138" s="1"/>
      <c r="F138" s="2" t="str">
        <f t="shared" si="2"/>
        <v/>
      </c>
    </row>
    <row r="139" spans="1:11" x14ac:dyDescent="0.3">
      <c r="A139" s="38" t="s">
        <v>624</v>
      </c>
      <c r="B139" s="6" t="s">
        <v>444</v>
      </c>
      <c r="C139" s="6" t="str">
        <f>VLOOKUP(B139,'Members Data'!$A$3:$F$337,2,FALSE)</f>
        <v>Meg Kenward</v>
      </c>
      <c r="D139" s="6">
        <f>VLOOKUP(B139,'Members Data'!$A$3:$F$337,3,FALSE)</f>
        <v>120</v>
      </c>
      <c r="E139" s="6" t="str">
        <f>VLOOKUP(B139,'Members Data'!$A$3:$F$337,4,FALSE)</f>
        <v>Ballygar Joker</v>
      </c>
      <c r="F139" s="2" t="str">
        <f t="shared" si="2"/>
        <v>S</v>
      </c>
      <c r="G139" s="6">
        <v>7</v>
      </c>
      <c r="H139" s="6">
        <v>3</v>
      </c>
      <c r="I139" s="6">
        <v>4</v>
      </c>
      <c r="J139" s="6">
        <v>2</v>
      </c>
      <c r="K139" s="6"/>
    </row>
    <row r="140" spans="1:11" x14ac:dyDescent="0.3">
      <c r="A140" s="38"/>
      <c r="B140" s="6" t="s">
        <v>475</v>
      </c>
      <c r="C140" s="6" t="str">
        <f>VLOOKUP(B140,'Members Data'!$A$3:$F$337,2,FALSE)</f>
        <v>Kayleigh Savitsky</v>
      </c>
      <c r="D140" s="6">
        <f>VLOOKUP(B140,'Members Data'!$A$3:$F$337,3,FALSE)</f>
        <v>130</v>
      </c>
      <c r="E140" s="6" t="str">
        <f>VLOOKUP(B140,'Members Data'!$A$3:$F$337,4,FALSE)</f>
        <v>Trainriggs Harriet</v>
      </c>
      <c r="F140" s="2" t="str">
        <f t="shared" si="2"/>
        <v>S</v>
      </c>
      <c r="G140" s="6">
        <v>6</v>
      </c>
      <c r="H140" s="6">
        <v>6</v>
      </c>
      <c r="I140" s="6">
        <v>6</v>
      </c>
      <c r="J140" s="6">
        <v>8</v>
      </c>
      <c r="K140" s="6"/>
    </row>
    <row r="141" spans="1:11" x14ac:dyDescent="0.3">
      <c r="A141" s="38"/>
      <c r="B141" s="6" t="s">
        <v>414</v>
      </c>
      <c r="C141" s="6" t="str">
        <f>VLOOKUP(B141,'Members Data'!$A$3:$F$337,2,FALSE)</f>
        <v>Annabel Rose Bond</v>
      </c>
      <c r="D141" s="6">
        <f>VLOOKUP(B141,'Members Data'!$A$3:$F$337,3,FALSE)</f>
        <v>112</v>
      </c>
      <c r="E141" s="6" t="str">
        <f>VLOOKUP(B141,'Members Data'!$A$3:$F$337,4,FALSE)</f>
        <v>Orlando Dirty</v>
      </c>
      <c r="F141" s="2" t="str">
        <f t="shared" si="2"/>
        <v>S</v>
      </c>
      <c r="G141" s="6">
        <v>5</v>
      </c>
      <c r="H141" s="6">
        <v>1</v>
      </c>
      <c r="I141" s="6"/>
      <c r="J141" s="6"/>
      <c r="K141" s="6"/>
    </row>
    <row r="142" spans="1:11" x14ac:dyDescent="0.3">
      <c r="A142" s="38"/>
      <c r="B142" s="6" t="s">
        <v>568</v>
      </c>
      <c r="C142" s="6" t="str">
        <f>VLOOKUP(B142,'Members Data'!$A$3:$F$337,2,FALSE)</f>
        <v>Grace Bethell</v>
      </c>
      <c r="D142" s="6">
        <f>VLOOKUP(B142,'Members Data'!$A$3:$F$337,3,FALSE)</f>
        <v>159</v>
      </c>
      <c r="E142" s="6" t="str">
        <f>VLOOKUP(B142,'Members Data'!$A$3:$F$337,4,FALSE)</f>
        <v>Diddle</v>
      </c>
      <c r="F142" s="2" t="str">
        <f t="shared" si="2"/>
        <v>J</v>
      </c>
      <c r="G142" s="6">
        <v>4</v>
      </c>
      <c r="H142" s="6"/>
      <c r="I142" s="6"/>
      <c r="J142" s="6"/>
      <c r="K142" s="6"/>
    </row>
    <row r="143" spans="1:11" x14ac:dyDescent="0.3">
      <c r="A143" s="38"/>
      <c r="B143" s="6" t="s">
        <v>270</v>
      </c>
      <c r="C143" s="6" t="str">
        <f>VLOOKUP(B143,'Members Data'!$A$3:$F$337,2,FALSE)</f>
        <v>Phililppa Marsden</v>
      </c>
      <c r="D143" s="6">
        <f>VLOOKUP(B143,'Members Data'!$A$3:$F$337,3,FALSE)</f>
        <v>52</v>
      </c>
      <c r="E143" s="6" t="str">
        <f>VLOOKUP(B143,'Members Data'!$A$3:$F$337,4,FALSE)</f>
        <v>Mustang Sally</v>
      </c>
      <c r="F143" s="2" t="str">
        <f t="shared" si="2"/>
        <v>I</v>
      </c>
      <c r="G143" s="6">
        <v>3</v>
      </c>
      <c r="H143" s="6">
        <v>1</v>
      </c>
      <c r="I143" s="6"/>
      <c r="J143" s="6"/>
      <c r="K143" s="6"/>
    </row>
    <row r="144" spans="1:11" x14ac:dyDescent="0.3">
      <c r="A144" s="38"/>
      <c r="B144" s="6" t="s">
        <v>685</v>
      </c>
      <c r="C144" s="6" t="str">
        <f>VLOOKUP(B144,'Members Data'!$A$3:$F$337,2,FALSE)</f>
        <v>Tracy Roberts</v>
      </c>
      <c r="D144" s="6">
        <f>VLOOKUP(B144,'Members Data'!$A$3:$F$337,3,FALSE)</f>
        <v>174</v>
      </c>
      <c r="E144" s="6" t="str">
        <f>VLOOKUP(B144,'Members Data'!$A$3:$F$337,4,FALSE)</f>
        <v>See What Happens</v>
      </c>
      <c r="F144" s="2" t="str">
        <f t="shared" si="2"/>
        <v>S</v>
      </c>
      <c r="G144" s="6"/>
      <c r="H144" s="6">
        <v>7</v>
      </c>
      <c r="I144" s="6"/>
      <c r="J144" s="6">
        <v>10</v>
      </c>
      <c r="K144" s="6"/>
    </row>
    <row r="145" spans="1:11" x14ac:dyDescent="0.3">
      <c r="A145" s="38"/>
      <c r="B145" s="6" t="s">
        <v>683</v>
      </c>
      <c r="C145" s="6" t="str">
        <f>VLOOKUP(B145,'Members Data'!$A$3:$F$337,2,FALSE)</f>
        <v>Poppy Roberts</v>
      </c>
      <c r="D145" s="6">
        <f>VLOOKUP(B145,'Members Data'!$A$3:$F$337,3,FALSE)</f>
        <v>173</v>
      </c>
      <c r="E145" s="6" t="str">
        <f>VLOOKUP(B145,'Members Data'!$A$3:$F$337,4,FALSE)</f>
        <v>Ballyhoo Bubbles</v>
      </c>
      <c r="F145" s="2" t="str">
        <f t="shared" si="2"/>
        <v>I</v>
      </c>
      <c r="G145" s="6"/>
      <c r="H145" s="6">
        <v>5</v>
      </c>
      <c r="I145" s="6"/>
      <c r="J145" s="6">
        <v>6</v>
      </c>
      <c r="K145" s="6"/>
    </row>
    <row r="146" spans="1:11" x14ac:dyDescent="0.3">
      <c r="A146" s="38"/>
      <c r="B146" s="6" t="s">
        <v>676</v>
      </c>
      <c r="C146" s="6" t="str">
        <f>VLOOKUP(B146,'Members Data'!$A$3:$F$337,2,FALSE)</f>
        <v>Olivia Meadows</v>
      </c>
      <c r="D146" s="6">
        <f>VLOOKUP(B146,'Members Data'!$A$3:$F$337,3,FALSE)</f>
        <v>172</v>
      </c>
      <c r="E146" s="6" t="str">
        <f>VLOOKUP(B146,'Members Data'!$A$3:$F$337,4,FALSE)</f>
        <v>Pendragon</v>
      </c>
      <c r="F146" s="2" t="str">
        <f t="shared" si="2"/>
        <v>S</v>
      </c>
      <c r="G146" s="6"/>
      <c r="H146" s="6">
        <v>4</v>
      </c>
      <c r="I146" s="6"/>
      <c r="J146" s="6"/>
      <c r="K146" s="6"/>
    </row>
    <row r="147" spans="1:11" x14ac:dyDescent="0.3">
      <c r="A147" s="38"/>
      <c r="B147" s="6" t="s">
        <v>256</v>
      </c>
      <c r="C147" s="6" t="str">
        <f>VLOOKUP(B147,'Members Data'!$A$3:$F$337,2,FALSE)</f>
        <v xml:space="preserve">Imogen Copper </v>
      </c>
      <c r="D147" s="6">
        <f>VLOOKUP(B147,'Members Data'!$A$3:$F$337,3,FALSE)</f>
        <v>47</v>
      </c>
      <c r="E147" s="6" t="str">
        <f>VLOOKUP(B147,'Members Data'!$A$3:$F$337,4,FALSE)</f>
        <v>Tommy</v>
      </c>
      <c r="F147" s="2" t="str">
        <f t="shared" si="2"/>
        <v>I</v>
      </c>
      <c r="G147" s="6"/>
      <c r="H147" s="6">
        <v>1</v>
      </c>
      <c r="I147" s="6"/>
      <c r="J147" s="6"/>
      <c r="K147" s="6"/>
    </row>
    <row r="148" spans="1:11" x14ac:dyDescent="0.3">
      <c r="A148" s="38"/>
      <c r="B148" s="6" t="s">
        <v>265</v>
      </c>
      <c r="C148" s="6" t="str">
        <f>VLOOKUP(B148,'Members Data'!$A$3:$F$337,2,FALSE)</f>
        <v>Morgan Yeomans</v>
      </c>
      <c r="D148" s="6">
        <f>VLOOKUP(B148,'Members Data'!$A$3:$F$337,3,FALSE)</f>
        <v>50</v>
      </c>
      <c r="E148" s="6" t="str">
        <f>VLOOKUP(B148,'Members Data'!$A$3:$F$337,4,FALSE)</f>
        <v>Lumcloon Susie</v>
      </c>
      <c r="F148" s="2" t="str">
        <f t="shared" si="2"/>
        <v>S</v>
      </c>
      <c r="G148" s="6"/>
      <c r="H148" s="6"/>
      <c r="I148" s="6">
        <v>5</v>
      </c>
      <c r="J148" s="6">
        <v>12</v>
      </c>
      <c r="K148" s="6"/>
    </row>
    <row r="149" spans="1:11" x14ac:dyDescent="0.3">
      <c r="A149" s="38"/>
      <c r="B149" s="6" t="s">
        <v>788</v>
      </c>
      <c r="C149" s="6" t="str">
        <f>VLOOKUP(B149,'Members Data'!$A$3:$F$337,2,FALSE)</f>
        <v>Carrie Peterson</v>
      </c>
      <c r="D149" s="6">
        <f>VLOOKUP(B149,'Members Data'!$A$3:$F$337,3,FALSE)</f>
        <v>94</v>
      </c>
      <c r="E149" s="6" t="str">
        <f>VLOOKUP(B149,'Members Data'!$A$3:$F$337,4,FALSE)</f>
        <v>Stanray Royal Rumble</v>
      </c>
      <c r="F149" s="2" t="str">
        <f t="shared" si="2"/>
        <v>s</v>
      </c>
      <c r="G149" s="6"/>
      <c r="H149" s="6"/>
      <c r="I149" s="6"/>
      <c r="J149" s="6">
        <v>14</v>
      </c>
      <c r="K149" s="6"/>
    </row>
    <row r="150" spans="1:11" x14ac:dyDescent="0.3">
      <c r="A150" s="38"/>
      <c r="B150" s="6"/>
      <c r="C150" s="6" t="e">
        <f>VLOOKUP(B150,'Members Data'!$A$3:$F$337,2,FALSE)</f>
        <v>#N/A</v>
      </c>
      <c r="D150" s="6" t="e">
        <f>VLOOKUP(B150,'Members Data'!$A$3:$F$337,3,FALSE)</f>
        <v>#N/A</v>
      </c>
      <c r="E150" s="6" t="e">
        <f>VLOOKUP(B150,'Members Data'!$A$3:$F$337,4,FALSE)</f>
        <v>#N/A</v>
      </c>
      <c r="F150" s="2" t="str">
        <f t="shared" si="2"/>
        <v/>
      </c>
      <c r="G150" s="6"/>
      <c r="H150" s="6"/>
      <c r="I150" s="6"/>
      <c r="J150" s="6"/>
      <c r="K150" s="6"/>
    </row>
    <row r="151" spans="1:11" x14ac:dyDescent="0.3">
      <c r="A151" s="38"/>
      <c r="B151" s="6"/>
      <c r="C151" s="6" t="e">
        <f>VLOOKUP(B151,'Members Data'!$A$3:$F$337,2,FALSE)</f>
        <v>#N/A</v>
      </c>
      <c r="D151" s="6" t="e">
        <f>VLOOKUP(B151,'Members Data'!$A$3:$F$337,3,FALSE)</f>
        <v>#N/A</v>
      </c>
      <c r="E151" s="6" t="e">
        <f>VLOOKUP(B151,'Members Data'!$A$3:$F$337,4,FALSE)</f>
        <v>#N/A</v>
      </c>
      <c r="F151" s="2" t="str">
        <f t="shared" si="2"/>
        <v/>
      </c>
      <c r="G151" s="6"/>
      <c r="H151" s="6"/>
      <c r="I151" s="6"/>
      <c r="J151" s="6"/>
      <c r="K151" s="6"/>
    </row>
    <row r="152" spans="1:11" x14ac:dyDescent="0.3">
      <c r="A152" s="38"/>
      <c r="B152" s="6"/>
      <c r="C152" s="6" t="e">
        <f>VLOOKUP(B152,'Members Data'!$A$3:$F$337,2,FALSE)</f>
        <v>#N/A</v>
      </c>
      <c r="D152" s="6" t="e">
        <f>VLOOKUP(B152,'Members Data'!$A$3:$F$337,3,FALSE)</f>
        <v>#N/A</v>
      </c>
      <c r="E152" s="6" t="e">
        <f>VLOOKUP(B152,'Members Data'!$A$3:$F$337,4,FALSE)</f>
        <v>#N/A</v>
      </c>
      <c r="F152" s="2" t="str">
        <f t="shared" si="2"/>
        <v/>
      </c>
      <c r="G152" s="6"/>
      <c r="H152" s="6"/>
      <c r="I152" s="6"/>
      <c r="J152" s="6"/>
      <c r="K152" s="6"/>
    </row>
    <row r="153" spans="1:11" x14ac:dyDescent="0.3">
      <c r="A153" s="38"/>
      <c r="B153" s="6"/>
      <c r="C153" s="6" t="e">
        <f>VLOOKUP(B153,'Members Data'!$A$3:$F$337,2,FALSE)</f>
        <v>#N/A</v>
      </c>
      <c r="D153" s="6" t="e">
        <f>VLOOKUP(B153,'Members Data'!$A$3:$F$337,3,FALSE)</f>
        <v>#N/A</v>
      </c>
      <c r="E153" s="6" t="e">
        <f>VLOOKUP(B153,'Members Data'!$A$3:$F$337,4,FALSE)</f>
        <v>#N/A</v>
      </c>
      <c r="F153" s="2" t="str">
        <f t="shared" si="2"/>
        <v/>
      </c>
      <c r="G153" s="6"/>
      <c r="H153" s="6"/>
      <c r="I153" s="6"/>
      <c r="J153" s="6"/>
      <c r="K153" s="6"/>
    </row>
    <row r="154" spans="1:11" x14ac:dyDescent="0.3">
      <c r="A154" s="38"/>
      <c r="B154" s="6"/>
      <c r="C154" s="6" t="e">
        <f>VLOOKUP(B154,'Members Data'!$A$3:$F$337,2,FALSE)</f>
        <v>#N/A</v>
      </c>
      <c r="D154" s="6" t="e">
        <f>VLOOKUP(B154,'Members Data'!$A$3:$F$337,3,FALSE)</f>
        <v>#N/A</v>
      </c>
      <c r="E154" s="6" t="e">
        <f>VLOOKUP(B154,'Members Data'!$A$3:$F$337,4,FALSE)</f>
        <v>#N/A</v>
      </c>
      <c r="F154" s="2" t="str">
        <f t="shared" si="2"/>
        <v/>
      </c>
      <c r="G154" s="6"/>
      <c r="H154" s="6"/>
      <c r="I154" s="6"/>
      <c r="J154" s="6"/>
      <c r="K154" s="6"/>
    </row>
    <row r="155" spans="1:11" x14ac:dyDescent="0.3">
      <c r="A155" s="38"/>
      <c r="B155" s="6"/>
      <c r="C155" s="6" t="e">
        <f>VLOOKUP(B155,'Members Data'!$A$3:$F$337,2,FALSE)</f>
        <v>#N/A</v>
      </c>
      <c r="D155" s="6" t="e">
        <f>VLOOKUP(B155,'Members Data'!$A$3:$F$337,3,FALSE)</f>
        <v>#N/A</v>
      </c>
      <c r="E155" s="6" t="e">
        <f>VLOOKUP(B155,'Members Data'!$A$3:$F$337,4,FALSE)</f>
        <v>#N/A</v>
      </c>
      <c r="F155" s="2" t="str">
        <f t="shared" si="2"/>
        <v/>
      </c>
      <c r="G155" s="6"/>
      <c r="H155" s="6"/>
      <c r="I155" s="6"/>
      <c r="J155" s="6"/>
      <c r="K155" s="6"/>
    </row>
    <row r="156" spans="1:11" x14ac:dyDescent="0.3">
      <c r="A156" s="38"/>
      <c r="B156" s="6"/>
      <c r="C156" s="6" t="e">
        <f>VLOOKUP(B156,'Members Data'!$A$3:$F$337,2,FALSE)</f>
        <v>#N/A</v>
      </c>
      <c r="D156" s="6" t="e">
        <f>VLOOKUP(B156,'Members Data'!$A$3:$F$337,3,FALSE)</f>
        <v>#N/A</v>
      </c>
      <c r="E156" s="6" t="e">
        <f>VLOOKUP(B156,'Members Data'!$A$3:$F$337,4,FALSE)</f>
        <v>#N/A</v>
      </c>
      <c r="F156" s="2" t="str">
        <f t="shared" si="2"/>
        <v/>
      </c>
      <c r="G156" s="6"/>
      <c r="H156" s="6"/>
      <c r="I156" s="6"/>
      <c r="J156" s="6"/>
      <c r="K156" s="6"/>
    </row>
    <row r="157" spans="1:11" x14ac:dyDescent="0.3">
      <c r="A157" s="38"/>
      <c r="B157" s="6"/>
      <c r="C157" s="6" t="e">
        <f>VLOOKUP(B157,'Members Data'!$A$3:$F$337,2,FALSE)</f>
        <v>#N/A</v>
      </c>
      <c r="D157" s="6" t="e">
        <f>VLOOKUP(B157,'Members Data'!$A$3:$F$337,3,FALSE)</f>
        <v>#N/A</v>
      </c>
      <c r="E157" s="6" t="e">
        <f>VLOOKUP(B157,'Members Data'!$A$3:$F$337,4,FALSE)</f>
        <v>#N/A</v>
      </c>
      <c r="F157" s="2" t="str">
        <f t="shared" si="2"/>
        <v/>
      </c>
      <c r="G157" s="6"/>
      <c r="H157" s="6"/>
      <c r="I157" s="6"/>
      <c r="J157" s="6"/>
      <c r="K157" s="6"/>
    </row>
    <row r="158" spans="1:11" x14ac:dyDescent="0.3">
      <c r="A158" s="38"/>
      <c r="B158" s="6"/>
      <c r="C158" s="6" t="e">
        <f>VLOOKUP(B158,'Members Data'!$A$3:$F$337,2,FALSE)</f>
        <v>#N/A</v>
      </c>
      <c r="D158" s="6" t="e">
        <f>VLOOKUP(B158,'Members Data'!$A$3:$F$337,3,FALSE)</f>
        <v>#N/A</v>
      </c>
      <c r="E158" s="6" t="e">
        <f>VLOOKUP(B158,'Members Data'!$A$3:$F$337,4,FALSE)</f>
        <v>#N/A</v>
      </c>
      <c r="F158" s="2" t="str">
        <f t="shared" si="2"/>
        <v/>
      </c>
      <c r="G158" s="6"/>
      <c r="H158" s="6"/>
      <c r="I158" s="6"/>
      <c r="J158" s="6"/>
      <c r="K158" s="6"/>
    </row>
    <row r="159" spans="1:11" x14ac:dyDescent="0.3">
      <c r="A159" s="38"/>
      <c r="B159" s="6"/>
      <c r="C159" s="6" t="e">
        <f>VLOOKUP(B159,'Members Data'!$A$3:$F$337,2,FALSE)</f>
        <v>#N/A</v>
      </c>
      <c r="D159" s="6" t="e">
        <f>VLOOKUP(B159,'Members Data'!$A$3:$F$337,3,FALSE)</f>
        <v>#N/A</v>
      </c>
      <c r="E159" s="6" t="e">
        <f>VLOOKUP(B159,'Members Data'!$A$3:$F$337,4,FALSE)</f>
        <v>#N/A</v>
      </c>
      <c r="F159" s="2" t="str">
        <f t="shared" si="2"/>
        <v/>
      </c>
      <c r="G159" s="6"/>
      <c r="H159" s="6"/>
      <c r="I159" s="6"/>
      <c r="J159" s="6"/>
      <c r="K159" s="6"/>
    </row>
    <row r="160" spans="1:11" x14ac:dyDescent="0.3">
      <c r="A160" s="13"/>
      <c r="C160" s="1"/>
      <c r="D160" s="1"/>
      <c r="E160" s="1"/>
      <c r="F160" s="2" t="str">
        <f t="shared" si="2"/>
        <v/>
      </c>
    </row>
    <row r="161" spans="1:11" x14ac:dyDescent="0.3">
      <c r="A161" s="39" t="s">
        <v>652</v>
      </c>
      <c r="B161" s="7"/>
      <c r="C161" s="7"/>
      <c r="D161" s="7"/>
      <c r="E161" s="7"/>
      <c r="F161" s="2" t="str">
        <f t="shared" si="2"/>
        <v/>
      </c>
      <c r="G161" s="7"/>
      <c r="H161" s="7"/>
      <c r="I161" s="7"/>
      <c r="J161" s="7"/>
      <c r="K161" s="7"/>
    </row>
    <row r="162" spans="1:11" x14ac:dyDescent="0.3">
      <c r="A162" s="39"/>
      <c r="B162" s="7" t="s">
        <v>302</v>
      </c>
      <c r="C162" s="7" t="str">
        <f>VLOOKUP(B162,'Members Data'!$A$3:$F$337,2,FALSE)</f>
        <v>Charlotte Roskell</v>
      </c>
      <c r="D162" s="7">
        <f>VLOOKUP(B162,'Members Data'!$A$3:$F$337,3,FALSE)</f>
        <v>66</v>
      </c>
      <c r="E162" s="7" t="str">
        <f>VLOOKUP(B162,'Members Data'!$A$3:$F$337,4,FALSE)</f>
        <v>Bobby Dazzler</v>
      </c>
      <c r="F162" s="2" t="str">
        <f t="shared" si="2"/>
        <v>I</v>
      </c>
      <c r="G162" s="7">
        <v>7</v>
      </c>
      <c r="H162" s="7">
        <v>6</v>
      </c>
      <c r="I162" s="7">
        <v>6</v>
      </c>
      <c r="J162" s="7">
        <v>8</v>
      </c>
      <c r="K162" s="7"/>
    </row>
    <row r="163" spans="1:11" x14ac:dyDescent="0.3">
      <c r="A163" s="39"/>
      <c r="B163" s="7" t="s">
        <v>75</v>
      </c>
      <c r="C163" s="7" t="str">
        <f>VLOOKUP(B163,'Members Data'!$A$3:$F$337,2,FALSE)</f>
        <v>Mika Greener-Frith</v>
      </c>
      <c r="D163" s="7">
        <f>VLOOKUP(B163,'Members Data'!$A$3:$F$337,3,FALSE)</f>
        <v>51</v>
      </c>
      <c r="E163" s="7" t="str">
        <f>VLOOKUP(B163,'Members Data'!$A$3:$F$337,4,FALSE)</f>
        <v>Llynhelyg Lola</v>
      </c>
      <c r="F163" s="2" t="str">
        <f t="shared" si="2"/>
        <v>I</v>
      </c>
      <c r="G163" s="7">
        <v>6</v>
      </c>
      <c r="H163" s="7">
        <v>7</v>
      </c>
      <c r="I163" s="7"/>
      <c r="J163" s="7">
        <v>10</v>
      </c>
      <c r="K163" s="7"/>
    </row>
    <row r="164" spans="1:11" x14ac:dyDescent="0.3">
      <c r="A164" s="39"/>
      <c r="B164" s="7" t="s">
        <v>459</v>
      </c>
      <c r="C164" s="7" t="str">
        <f>VLOOKUP(B164,'Members Data'!$A$3:$F$337,2,FALSE)</f>
        <v>Tru Dennison</v>
      </c>
      <c r="D164" s="7">
        <f>VLOOKUP(B164,'Members Data'!$A$3:$F$337,3,FALSE)</f>
        <v>126</v>
      </c>
      <c r="E164" s="7" t="str">
        <f>VLOOKUP(B164,'Members Data'!$A$3:$F$337,4,FALSE)</f>
        <v>Blue Eyed Boy</v>
      </c>
      <c r="F164" s="2" t="str">
        <f t="shared" si="2"/>
        <v>S</v>
      </c>
      <c r="G164" s="7">
        <v>5</v>
      </c>
      <c r="H164" s="7"/>
      <c r="I164" s="7"/>
      <c r="J164" s="7"/>
      <c r="K164" s="7"/>
    </row>
    <row r="165" spans="1:11" x14ac:dyDescent="0.3">
      <c r="A165" s="39"/>
      <c r="B165" s="7" t="s">
        <v>571</v>
      </c>
      <c r="C165" s="7" t="str">
        <f>VLOOKUP(B165,'Members Data'!$A$3:$F$337,2,FALSE)</f>
        <v xml:space="preserve">Sibana Sedgewick </v>
      </c>
      <c r="D165" s="7">
        <f>VLOOKUP(B165,'Members Data'!$A$3:$F$337,3,FALSE)</f>
        <v>160</v>
      </c>
      <c r="E165" s="7" t="str">
        <f>VLOOKUP(B165,'Members Data'!$A$3:$F$337,4,FALSE)</f>
        <v xml:space="preserve">Jazzy </v>
      </c>
      <c r="F165" s="2" t="str">
        <f t="shared" si="2"/>
        <v>I</v>
      </c>
      <c r="G165" s="7">
        <v>4</v>
      </c>
      <c r="H165" s="7"/>
      <c r="I165" s="7"/>
      <c r="J165" s="7"/>
      <c r="K165" s="7"/>
    </row>
    <row r="166" spans="1:11" x14ac:dyDescent="0.3">
      <c r="A166" s="39"/>
      <c r="B166" s="7" t="s">
        <v>150</v>
      </c>
      <c r="C166" s="7" t="str">
        <f>VLOOKUP(B166,'Members Data'!$A$3:$F$337,2,FALSE)</f>
        <v xml:space="preserve">Grace Swainson </v>
      </c>
      <c r="D166" s="7">
        <f>VLOOKUP(B166,'Members Data'!$A$3:$F$337,3,FALSE)</f>
        <v>31</v>
      </c>
      <c r="E166" s="7" t="str">
        <f>VLOOKUP(B166,'Members Data'!$A$3:$F$337,4,FALSE)</f>
        <v>Desach the Biz</v>
      </c>
      <c r="F166" s="2" t="str">
        <f t="shared" si="2"/>
        <v>I</v>
      </c>
      <c r="G166" s="7"/>
      <c r="H166" s="7">
        <v>5</v>
      </c>
      <c r="I166" s="7">
        <v>5</v>
      </c>
      <c r="J166" s="7">
        <v>6</v>
      </c>
      <c r="K166" s="7"/>
    </row>
    <row r="167" spans="1:11" x14ac:dyDescent="0.3">
      <c r="A167" s="39"/>
      <c r="B167" s="7" t="s">
        <v>740</v>
      </c>
      <c r="C167" s="7" t="str">
        <f>VLOOKUP(B167,'Members Data'!$A$3:$F$337,2,FALSE)</f>
        <v>Chloe Wiggins</v>
      </c>
      <c r="D167" s="7">
        <f>VLOOKUP(B167,'Members Data'!$A$3:$F$337,3,FALSE)</f>
        <v>182</v>
      </c>
      <c r="E167" s="7" t="str">
        <f>VLOOKUP(B167,'Members Data'!$A$3:$F$337,4,FALSE)</f>
        <v>Honddu Chequers</v>
      </c>
      <c r="F167" s="2" t="str">
        <f t="shared" si="2"/>
        <v>S</v>
      </c>
      <c r="G167" s="7"/>
      <c r="H167" s="7"/>
      <c r="I167" s="7">
        <v>7</v>
      </c>
      <c r="J167" s="7"/>
      <c r="K167" s="7"/>
    </row>
    <row r="168" spans="1:11" x14ac:dyDescent="0.3">
      <c r="A168" s="39"/>
      <c r="B168" s="7"/>
      <c r="C168" s="7" t="e">
        <f>VLOOKUP(B168,'Members Data'!$A$3:$F$337,2,FALSE)</f>
        <v>#N/A</v>
      </c>
      <c r="D168" s="7" t="e">
        <f>VLOOKUP(B168,'Members Data'!$A$3:$F$337,3,FALSE)</f>
        <v>#N/A</v>
      </c>
      <c r="E168" s="7" t="e">
        <f>VLOOKUP(B168,'Members Data'!$A$3:$F$337,4,FALSE)</f>
        <v>#N/A</v>
      </c>
      <c r="F168" s="2" t="str">
        <f t="shared" si="2"/>
        <v/>
      </c>
      <c r="G168" s="7"/>
      <c r="H168" s="7"/>
      <c r="I168" s="7"/>
      <c r="J168" s="7"/>
      <c r="K168" s="7"/>
    </row>
    <row r="169" spans="1:11" x14ac:dyDescent="0.3">
      <c r="A169" s="39"/>
      <c r="B169" s="7"/>
      <c r="C169" s="7" t="e">
        <f>VLOOKUP(B169,'Members Data'!$A$3:$F$337,2,FALSE)</f>
        <v>#N/A</v>
      </c>
      <c r="D169" s="7" t="e">
        <f>VLOOKUP(B169,'Members Data'!$A$3:$F$337,3,FALSE)</f>
        <v>#N/A</v>
      </c>
      <c r="E169" s="7" t="e">
        <f>VLOOKUP(B169,'Members Data'!$A$3:$F$337,4,FALSE)</f>
        <v>#N/A</v>
      </c>
      <c r="F169" s="2" t="str">
        <f t="shared" si="2"/>
        <v/>
      </c>
      <c r="G169" s="7"/>
      <c r="H169" s="7"/>
      <c r="I169" s="7"/>
      <c r="J169" s="7"/>
      <c r="K169" s="7"/>
    </row>
    <row r="170" spans="1:11" x14ac:dyDescent="0.3">
      <c r="A170" s="39"/>
      <c r="B170" s="7"/>
      <c r="C170" s="7" t="e">
        <f>VLOOKUP(B170,'Members Data'!$A$3:$F$337,2,FALSE)</f>
        <v>#N/A</v>
      </c>
      <c r="D170" s="7" t="e">
        <f>VLOOKUP(B170,'Members Data'!$A$3:$F$337,3,FALSE)</f>
        <v>#N/A</v>
      </c>
      <c r="E170" s="7" t="e">
        <f>VLOOKUP(B170,'Members Data'!$A$3:$F$337,4,FALSE)</f>
        <v>#N/A</v>
      </c>
      <c r="F170" s="2" t="str">
        <f t="shared" si="2"/>
        <v/>
      </c>
      <c r="G170" s="7"/>
      <c r="H170" s="7"/>
      <c r="I170" s="7"/>
      <c r="J170" s="7"/>
      <c r="K170" s="7"/>
    </row>
    <row r="171" spans="1:11" x14ac:dyDescent="0.3">
      <c r="A171" s="39"/>
      <c r="B171" s="7"/>
      <c r="C171" s="7" t="e">
        <f>VLOOKUP(B171,'Members Data'!$A$3:$F$337,2,FALSE)</f>
        <v>#N/A</v>
      </c>
      <c r="D171" s="7" t="e">
        <f>VLOOKUP(B171,'Members Data'!$A$3:$F$337,3,FALSE)</f>
        <v>#N/A</v>
      </c>
      <c r="E171" s="7" t="e">
        <f>VLOOKUP(B171,'Members Data'!$A$3:$F$337,4,FALSE)</f>
        <v>#N/A</v>
      </c>
      <c r="F171" s="2" t="str">
        <f t="shared" si="2"/>
        <v/>
      </c>
      <c r="G171" s="7"/>
      <c r="H171" s="7"/>
      <c r="I171" s="7"/>
      <c r="J171" s="7"/>
      <c r="K171" s="7"/>
    </row>
    <row r="172" spans="1:11" x14ac:dyDescent="0.3">
      <c r="A172" s="39"/>
      <c r="B172" s="7"/>
      <c r="C172" s="7" t="e">
        <f>VLOOKUP(B172,'Members Data'!$A$3:$F$337,2,FALSE)</f>
        <v>#N/A</v>
      </c>
      <c r="D172" s="7" t="e">
        <f>VLOOKUP(B172,'Members Data'!$A$3:$F$337,3,FALSE)</f>
        <v>#N/A</v>
      </c>
      <c r="E172" s="7" t="e">
        <f>VLOOKUP(B172,'Members Data'!$A$3:$F$337,4,FALSE)</f>
        <v>#N/A</v>
      </c>
      <c r="F172" s="2" t="str">
        <f t="shared" si="2"/>
        <v/>
      </c>
      <c r="G172" s="7"/>
      <c r="H172" s="7"/>
      <c r="I172" s="7"/>
      <c r="J172" s="7"/>
      <c r="K172" s="7"/>
    </row>
    <row r="173" spans="1:11" x14ac:dyDescent="0.3">
      <c r="A173" s="39"/>
      <c r="B173" s="7"/>
      <c r="C173" s="7" t="e">
        <f>VLOOKUP(B173,'Members Data'!$A$3:$F$337,2,FALSE)</f>
        <v>#N/A</v>
      </c>
      <c r="D173" s="7" t="e">
        <f>VLOOKUP(B173,'Members Data'!$A$3:$F$337,3,FALSE)</f>
        <v>#N/A</v>
      </c>
      <c r="E173" s="7" t="e">
        <f>VLOOKUP(B173,'Members Data'!$A$3:$F$337,4,FALSE)</f>
        <v>#N/A</v>
      </c>
      <c r="F173" s="2" t="str">
        <f t="shared" si="2"/>
        <v/>
      </c>
      <c r="G173" s="7"/>
      <c r="H173" s="7"/>
      <c r="I173" s="7"/>
      <c r="J173" s="7"/>
      <c r="K173" s="7"/>
    </row>
    <row r="174" spans="1:11" x14ac:dyDescent="0.3">
      <c r="A174" s="39"/>
      <c r="B174" s="7"/>
      <c r="C174" s="7" t="e">
        <f>VLOOKUP(B174,'Members Data'!$A$3:$F$337,2,FALSE)</f>
        <v>#N/A</v>
      </c>
      <c r="D174" s="7" t="e">
        <f>VLOOKUP(B174,'Members Data'!$A$3:$F$337,3,FALSE)</f>
        <v>#N/A</v>
      </c>
      <c r="E174" s="7" t="e">
        <f>VLOOKUP(B174,'Members Data'!$A$3:$F$337,4,FALSE)</f>
        <v>#N/A</v>
      </c>
      <c r="F174" s="2" t="str">
        <f t="shared" si="2"/>
        <v/>
      </c>
      <c r="G174" s="7"/>
      <c r="H174" s="7"/>
      <c r="I174" s="7"/>
      <c r="J174" s="7"/>
      <c r="K174" s="7"/>
    </row>
    <row r="175" spans="1:11" x14ac:dyDescent="0.3">
      <c r="A175" s="39"/>
      <c r="B175" s="7"/>
      <c r="C175" s="7" t="e">
        <f>VLOOKUP(B175,'Members Data'!$A$3:$F$337,2,FALSE)</f>
        <v>#N/A</v>
      </c>
      <c r="D175" s="7" t="e">
        <f>VLOOKUP(B175,'Members Data'!$A$3:$F$337,3,FALSE)</f>
        <v>#N/A</v>
      </c>
      <c r="E175" s="7" t="e">
        <f>VLOOKUP(B175,'Members Data'!$A$3:$F$337,4,FALSE)</f>
        <v>#N/A</v>
      </c>
      <c r="F175" s="2" t="str">
        <f t="shared" si="2"/>
        <v/>
      </c>
      <c r="G175" s="7"/>
      <c r="H175" s="7"/>
      <c r="I175" s="7"/>
      <c r="J175" s="7"/>
      <c r="K175" s="7"/>
    </row>
    <row r="176" spans="1:11" x14ac:dyDescent="0.3">
      <c r="A176" s="39"/>
      <c r="B176" s="7"/>
      <c r="C176" s="7" t="e">
        <f>VLOOKUP(B176,'Members Data'!$A$3:$F$337,2,FALSE)</f>
        <v>#N/A</v>
      </c>
      <c r="D176" s="7" t="e">
        <f>VLOOKUP(B176,'Members Data'!$A$3:$F$337,3,FALSE)</f>
        <v>#N/A</v>
      </c>
      <c r="E176" s="7" t="e">
        <f>VLOOKUP(B176,'Members Data'!$A$3:$F$337,4,FALSE)</f>
        <v>#N/A</v>
      </c>
      <c r="F176" s="2" t="str">
        <f t="shared" si="2"/>
        <v/>
      </c>
      <c r="G176" s="7"/>
      <c r="H176" s="7"/>
      <c r="I176" s="7"/>
      <c r="J176" s="7"/>
      <c r="K176" s="7"/>
    </row>
    <row r="177" spans="1:11" x14ac:dyDescent="0.3">
      <c r="A177" s="39"/>
      <c r="B177" s="7"/>
      <c r="C177" s="7" t="e">
        <f>VLOOKUP(B177,'Members Data'!$A$3:$F$337,2,FALSE)</f>
        <v>#N/A</v>
      </c>
      <c r="D177" s="7" t="e">
        <f>VLOOKUP(B177,'Members Data'!$A$3:$F$337,3,FALSE)</f>
        <v>#N/A</v>
      </c>
      <c r="E177" s="7" t="e">
        <f>VLOOKUP(B177,'Members Data'!$A$3:$F$337,4,FALSE)</f>
        <v>#N/A</v>
      </c>
      <c r="F177" s="2" t="str">
        <f t="shared" si="2"/>
        <v/>
      </c>
      <c r="G177" s="7"/>
      <c r="H177" s="7"/>
      <c r="I177" s="7"/>
      <c r="J177" s="7"/>
      <c r="K177" s="7"/>
    </row>
    <row r="178" spans="1:11" x14ac:dyDescent="0.3">
      <c r="A178" s="39"/>
      <c r="B178" s="7"/>
      <c r="C178" s="7" t="e">
        <f>VLOOKUP(B178,'Members Data'!$A$3:$F$337,2,FALSE)</f>
        <v>#N/A</v>
      </c>
      <c r="D178" s="7" t="e">
        <f>VLOOKUP(B178,'Members Data'!$A$3:$F$337,3,FALSE)</f>
        <v>#N/A</v>
      </c>
      <c r="E178" s="7" t="e">
        <f>VLOOKUP(B178,'Members Data'!$A$3:$F$337,4,FALSE)</f>
        <v>#N/A</v>
      </c>
      <c r="F178" s="2" t="str">
        <f t="shared" si="2"/>
        <v/>
      </c>
      <c r="G178" s="7"/>
      <c r="H178" s="7"/>
      <c r="I178" s="7"/>
      <c r="J178" s="7"/>
      <c r="K178" s="7"/>
    </row>
    <row r="179" spans="1:11" x14ac:dyDescent="0.3">
      <c r="A179" s="39"/>
      <c r="B179" s="7"/>
      <c r="C179" s="7" t="e">
        <f>VLOOKUP(B179,'Members Data'!$A$3:$F$337,2,FALSE)</f>
        <v>#N/A</v>
      </c>
      <c r="D179" s="7" t="e">
        <f>VLOOKUP(B179,'Members Data'!$A$3:$F$337,3,FALSE)</f>
        <v>#N/A</v>
      </c>
      <c r="E179" s="7" t="e">
        <f>VLOOKUP(B179,'Members Data'!$A$3:$F$337,4,FALSE)</f>
        <v>#N/A</v>
      </c>
      <c r="F179" s="2" t="str">
        <f t="shared" si="2"/>
        <v/>
      </c>
      <c r="G179" s="7"/>
      <c r="H179" s="7"/>
      <c r="I179" s="7"/>
      <c r="J179" s="7"/>
      <c r="K179" s="7"/>
    </row>
    <row r="180" spans="1:11" x14ac:dyDescent="0.3">
      <c r="A180" s="39"/>
      <c r="B180" s="7"/>
      <c r="C180" s="7" t="e">
        <f>VLOOKUP(B180,'Members Data'!$A$3:$F$337,2,FALSE)</f>
        <v>#N/A</v>
      </c>
      <c r="D180" s="7" t="e">
        <f>VLOOKUP(B180,'Members Data'!$A$3:$F$337,3,FALSE)</f>
        <v>#N/A</v>
      </c>
      <c r="E180" s="7" t="e">
        <f>VLOOKUP(B180,'Members Data'!$A$3:$F$337,4,FALSE)</f>
        <v>#N/A</v>
      </c>
      <c r="F180" s="2" t="str">
        <f t="shared" si="2"/>
        <v/>
      </c>
      <c r="G180" s="7"/>
      <c r="H180" s="7"/>
      <c r="I180" s="7"/>
      <c r="J180" s="7"/>
      <c r="K180" s="7"/>
    </row>
    <row r="181" spans="1:11" x14ac:dyDescent="0.3">
      <c r="A181" s="39"/>
      <c r="B181" s="7"/>
      <c r="C181" s="7" t="e">
        <f>VLOOKUP(B181,'Members Data'!$A$3:$F$337,2,FALSE)</f>
        <v>#N/A</v>
      </c>
      <c r="D181" s="7" t="e">
        <f>VLOOKUP(B181,'Members Data'!$A$3:$F$337,3,FALSE)</f>
        <v>#N/A</v>
      </c>
      <c r="E181" s="7" t="e">
        <f>VLOOKUP(B181,'Members Data'!$A$3:$F$337,4,FALSE)</f>
        <v>#N/A</v>
      </c>
      <c r="F181" s="2" t="str">
        <f t="shared" si="2"/>
        <v/>
      </c>
      <c r="G181" s="7"/>
      <c r="H181" s="7"/>
      <c r="I181" s="7"/>
      <c r="J181" s="7"/>
      <c r="K181" s="7"/>
    </row>
    <row r="182" spans="1:11" x14ac:dyDescent="0.3">
      <c r="A182" s="13"/>
      <c r="C182" s="1"/>
      <c r="D182" s="1"/>
      <c r="E182" s="1"/>
      <c r="F182" s="2" t="str">
        <f t="shared" si="2"/>
        <v/>
      </c>
    </row>
    <row r="183" spans="1:11" x14ac:dyDescent="0.3">
      <c r="A183" s="40" t="s">
        <v>653</v>
      </c>
      <c r="B183" s="8" t="s">
        <v>475</v>
      </c>
      <c r="C183" s="8" t="str">
        <f>VLOOKUP(B183,'Members Data'!$A$3:$F$337,2,FALSE)</f>
        <v>Kayleigh Savitsky</v>
      </c>
      <c r="D183" s="8">
        <f>VLOOKUP(B183,'Members Data'!$A$3:$F$337,3,FALSE)</f>
        <v>130</v>
      </c>
      <c r="E183" s="8" t="str">
        <f>VLOOKUP(B183,'Members Data'!$A$3:$F$337,4,FALSE)</f>
        <v>Trainriggs Harriet</v>
      </c>
      <c r="F183" s="2" t="str">
        <f t="shared" si="2"/>
        <v>S</v>
      </c>
      <c r="G183" s="8">
        <v>7</v>
      </c>
      <c r="H183" s="8">
        <v>5</v>
      </c>
      <c r="I183" s="8">
        <v>7</v>
      </c>
      <c r="J183" s="8">
        <v>12</v>
      </c>
      <c r="K183" s="8"/>
    </row>
    <row r="184" spans="1:11" x14ac:dyDescent="0.3">
      <c r="A184" s="40"/>
      <c r="B184" s="8" t="s">
        <v>568</v>
      </c>
      <c r="C184" s="8" t="str">
        <f>VLOOKUP(B184,'Members Data'!$A$3:$F$337,2,FALSE)</f>
        <v>Grace Bethell</v>
      </c>
      <c r="D184" s="8">
        <f>VLOOKUP(B184,'Members Data'!$A$3:$F$337,3,FALSE)</f>
        <v>159</v>
      </c>
      <c r="E184" s="8" t="str">
        <f>VLOOKUP(B184,'Members Data'!$A$3:$F$337,4,FALSE)</f>
        <v>Diddle</v>
      </c>
      <c r="F184" s="2" t="str">
        <f t="shared" si="2"/>
        <v>J</v>
      </c>
      <c r="G184" s="8">
        <v>6</v>
      </c>
      <c r="H184" s="8"/>
      <c r="I184" s="8"/>
      <c r="J184" s="8"/>
      <c r="K184" s="8"/>
    </row>
    <row r="185" spans="1:11" x14ac:dyDescent="0.3">
      <c r="A185" s="40"/>
      <c r="B185" s="8" t="s">
        <v>683</v>
      </c>
      <c r="C185" s="8" t="str">
        <f>VLOOKUP(B185,'Members Data'!$A$3:$F$337,2,FALSE)</f>
        <v>Poppy Roberts</v>
      </c>
      <c r="D185" s="8">
        <f>VLOOKUP(B185,'Members Data'!$A$3:$F$337,3,FALSE)</f>
        <v>173</v>
      </c>
      <c r="E185" s="8" t="str">
        <f>VLOOKUP(B185,'Members Data'!$A$3:$F$337,4,FALSE)</f>
        <v>Ballyhoo Bubbles</v>
      </c>
      <c r="F185" s="2" t="str">
        <f t="shared" si="2"/>
        <v>I</v>
      </c>
      <c r="G185" s="8"/>
      <c r="H185" s="8">
        <v>6</v>
      </c>
      <c r="I185" s="8"/>
      <c r="J185" s="8">
        <v>8</v>
      </c>
      <c r="K185" s="8"/>
    </row>
    <row r="186" spans="1:11" x14ac:dyDescent="0.3">
      <c r="A186" s="40"/>
      <c r="B186" s="8" t="s">
        <v>685</v>
      </c>
      <c r="C186" s="8" t="str">
        <f>VLOOKUP(B186,'Members Data'!$A$3:$F$337,2,FALSE)</f>
        <v>Tracy Roberts</v>
      </c>
      <c r="D186" s="8">
        <f>VLOOKUP(B186,'Members Data'!$A$3:$F$337,3,FALSE)</f>
        <v>174</v>
      </c>
      <c r="E186" s="8" t="str">
        <f>VLOOKUP(B186,'Members Data'!$A$3:$F$337,4,FALSE)</f>
        <v>See What Happens</v>
      </c>
      <c r="F186" s="2" t="str">
        <f t="shared" si="2"/>
        <v>S</v>
      </c>
      <c r="G186" s="8"/>
      <c r="H186" s="8">
        <v>4</v>
      </c>
      <c r="I186" s="8"/>
      <c r="J186" s="8">
        <v>10</v>
      </c>
      <c r="K186" s="8"/>
    </row>
    <row r="187" spans="1:11" x14ac:dyDescent="0.3">
      <c r="A187" s="40"/>
      <c r="B187" s="8" t="s">
        <v>676</v>
      </c>
      <c r="C187" s="8" t="str">
        <f>VLOOKUP(B187,'Members Data'!$A$3:$F$337,2,FALSE)</f>
        <v>Olivia Meadows</v>
      </c>
      <c r="D187" s="8">
        <f>VLOOKUP(B187,'Members Data'!$A$3:$F$337,3,FALSE)</f>
        <v>172</v>
      </c>
      <c r="E187" s="8" t="str">
        <f>VLOOKUP(B187,'Members Data'!$A$3:$F$337,4,FALSE)</f>
        <v>Pendragon</v>
      </c>
      <c r="F187" s="2" t="str">
        <f t="shared" si="2"/>
        <v>S</v>
      </c>
      <c r="G187" s="8"/>
      <c r="H187" s="8">
        <v>2</v>
      </c>
      <c r="I187" s="8"/>
      <c r="J187" s="8"/>
      <c r="K187" s="8"/>
    </row>
    <row r="188" spans="1:11" x14ac:dyDescent="0.3">
      <c r="A188" s="40"/>
      <c r="B188" s="8" t="s">
        <v>256</v>
      </c>
      <c r="C188" s="8" t="str">
        <f>VLOOKUP(B188,'Members Data'!$A$3:$F$337,2,FALSE)</f>
        <v xml:space="preserve">Imogen Copper </v>
      </c>
      <c r="D188" s="8">
        <f>VLOOKUP(B188,'Members Data'!$A$3:$F$337,3,FALSE)</f>
        <v>47</v>
      </c>
      <c r="E188" s="8" t="str">
        <f>VLOOKUP(B188,'Members Data'!$A$3:$F$337,4,FALSE)</f>
        <v>Tommy</v>
      </c>
      <c r="F188" s="2" t="str">
        <f t="shared" si="2"/>
        <v>I</v>
      </c>
      <c r="G188" s="8"/>
      <c r="H188" s="8">
        <v>1</v>
      </c>
      <c r="I188" s="8"/>
      <c r="J188" s="8"/>
      <c r="K188" s="8"/>
    </row>
    <row r="189" spans="1:11" x14ac:dyDescent="0.3">
      <c r="A189" s="40"/>
      <c r="B189" s="8" t="s">
        <v>270</v>
      </c>
      <c r="C189" s="8" t="str">
        <f>VLOOKUP(B189,'Members Data'!$A$3:$F$337,2,FALSE)</f>
        <v>Phililppa Marsden</v>
      </c>
      <c r="D189" s="8">
        <f>VLOOKUP(B189,'Members Data'!$A$3:$F$337,3,FALSE)</f>
        <v>52</v>
      </c>
      <c r="E189" s="8" t="str">
        <f>VLOOKUP(B189,'Members Data'!$A$3:$F$337,4,FALSE)</f>
        <v>Mustang Sally</v>
      </c>
      <c r="F189" s="2" t="str">
        <f t="shared" si="2"/>
        <v>I</v>
      </c>
      <c r="G189" s="8"/>
      <c r="H189" s="8">
        <v>1</v>
      </c>
      <c r="I189" s="8"/>
      <c r="J189" s="8"/>
      <c r="K189" s="8"/>
    </row>
    <row r="190" spans="1:11" x14ac:dyDescent="0.3">
      <c r="A190" s="40"/>
      <c r="B190" s="8" t="s">
        <v>788</v>
      </c>
      <c r="C190" s="8" t="str">
        <f>VLOOKUP(B190,'Members Data'!$A$3:$F$337,2,FALSE)</f>
        <v>Carrie Peterson</v>
      </c>
      <c r="D190" s="8">
        <f>VLOOKUP(B190,'Members Data'!$A$3:$F$337,3,FALSE)</f>
        <v>94</v>
      </c>
      <c r="E190" s="8" t="str">
        <f>VLOOKUP(B190,'Members Data'!$A$3:$F$337,4,FALSE)</f>
        <v>Stanray Royal Rumble</v>
      </c>
      <c r="F190" s="2" t="str">
        <f t="shared" si="2"/>
        <v>s</v>
      </c>
      <c r="G190" s="8"/>
      <c r="H190" s="8"/>
      <c r="I190" s="8"/>
      <c r="J190" s="8">
        <v>14</v>
      </c>
      <c r="K190" s="8"/>
    </row>
    <row r="191" spans="1:11" x14ac:dyDescent="0.3">
      <c r="A191" s="40"/>
      <c r="B191" s="8"/>
      <c r="C191" s="8" t="e">
        <f>VLOOKUP(B191,'Members Data'!$A$3:$F$337,2,FALSE)</f>
        <v>#N/A</v>
      </c>
      <c r="D191" s="8" t="e">
        <f>VLOOKUP(B191,'Members Data'!$A$3:$F$337,3,FALSE)</f>
        <v>#N/A</v>
      </c>
      <c r="E191" s="8" t="e">
        <f>VLOOKUP(B191,'Members Data'!$A$3:$F$337,4,FALSE)</f>
        <v>#N/A</v>
      </c>
      <c r="F191" s="2" t="str">
        <f t="shared" si="2"/>
        <v/>
      </c>
      <c r="G191" s="8"/>
      <c r="H191" s="8"/>
      <c r="I191" s="8"/>
      <c r="J191" s="8"/>
      <c r="K191" s="8"/>
    </row>
    <row r="192" spans="1:11" x14ac:dyDescent="0.3">
      <c r="A192" s="40"/>
      <c r="B192" s="8"/>
      <c r="C192" s="8" t="e">
        <f>VLOOKUP(B192,'Members Data'!$A$3:$F$337,2,FALSE)</f>
        <v>#N/A</v>
      </c>
      <c r="D192" s="8" t="e">
        <f>VLOOKUP(B192,'Members Data'!$A$3:$F$337,3,FALSE)</f>
        <v>#N/A</v>
      </c>
      <c r="E192" s="8" t="e">
        <f>VLOOKUP(B192,'Members Data'!$A$3:$F$337,4,FALSE)</f>
        <v>#N/A</v>
      </c>
      <c r="F192" s="2" t="str">
        <f t="shared" si="2"/>
        <v/>
      </c>
      <c r="G192" s="8"/>
      <c r="H192" s="8"/>
      <c r="I192" s="8"/>
      <c r="J192" s="8"/>
      <c r="K192" s="8"/>
    </row>
    <row r="193" spans="1:11" x14ac:dyDescent="0.3">
      <c r="A193" s="40"/>
      <c r="B193" s="8"/>
      <c r="C193" s="8" t="e">
        <f>VLOOKUP(B193,'Members Data'!$A$3:$F$337,2,FALSE)</f>
        <v>#N/A</v>
      </c>
      <c r="D193" s="8" t="e">
        <f>VLOOKUP(B193,'Members Data'!$A$3:$F$337,3,FALSE)</f>
        <v>#N/A</v>
      </c>
      <c r="E193" s="8" t="e">
        <f>VLOOKUP(B193,'Members Data'!$A$3:$F$337,4,FALSE)</f>
        <v>#N/A</v>
      </c>
      <c r="F193" s="2" t="str">
        <f t="shared" si="2"/>
        <v/>
      </c>
      <c r="G193" s="8"/>
      <c r="H193" s="8"/>
      <c r="I193" s="8"/>
      <c r="J193" s="8"/>
      <c r="K193" s="8"/>
    </row>
    <row r="194" spans="1:11" x14ac:dyDescent="0.3">
      <c r="A194" s="40"/>
      <c r="B194" s="8"/>
      <c r="C194" s="8" t="e">
        <f>VLOOKUP(B194,'Members Data'!$A$3:$F$337,2,FALSE)</f>
        <v>#N/A</v>
      </c>
      <c r="D194" s="8" t="e">
        <f>VLOOKUP(B194,'Members Data'!$A$3:$F$337,3,FALSE)</f>
        <v>#N/A</v>
      </c>
      <c r="E194" s="8" t="e">
        <f>VLOOKUP(B194,'Members Data'!$A$3:$F$337,4,FALSE)</f>
        <v>#N/A</v>
      </c>
      <c r="F194" s="2" t="str">
        <f t="shared" si="2"/>
        <v/>
      </c>
      <c r="G194" s="8"/>
      <c r="H194" s="8"/>
      <c r="I194" s="8"/>
      <c r="J194" s="8"/>
      <c r="K194" s="8"/>
    </row>
    <row r="195" spans="1:11" x14ac:dyDescent="0.3">
      <c r="A195" s="40"/>
      <c r="B195" s="8"/>
      <c r="C195" s="8" t="e">
        <f>VLOOKUP(B195,'Members Data'!$A$3:$F$337,2,FALSE)</f>
        <v>#N/A</v>
      </c>
      <c r="D195" s="8" t="e">
        <f>VLOOKUP(B195,'Members Data'!$A$3:$F$337,3,FALSE)</f>
        <v>#N/A</v>
      </c>
      <c r="E195" s="8" t="e">
        <f>VLOOKUP(B195,'Members Data'!$A$3:$F$337,4,FALSE)</f>
        <v>#N/A</v>
      </c>
      <c r="F195" s="2" t="str">
        <f t="shared" si="2"/>
        <v/>
      </c>
      <c r="G195" s="8"/>
      <c r="H195" s="8"/>
      <c r="I195" s="8"/>
      <c r="J195" s="8"/>
      <c r="K195" s="8"/>
    </row>
    <row r="196" spans="1:11" x14ac:dyDescent="0.3">
      <c r="A196" s="40"/>
      <c r="B196" s="8"/>
      <c r="C196" s="8" t="e">
        <f>VLOOKUP(B196,'Members Data'!$A$3:$F$337,2,FALSE)</f>
        <v>#N/A</v>
      </c>
      <c r="D196" s="8" t="e">
        <f>VLOOKUP(B196,'Members Data'!$A$3:$F$337,3,FALSE)</f>
        <v>#N/A</v>
      </c>
      <c r="E196" s="8" t="e">
        <f>VLOOKUP(B196,'Members Data'!$A$3:$F$337,4,FALSE)</f>
        <v>#N/A</v>
      </c>
      <c r="F196" s="2" t="str">
        <f t="shared" ref="F196:F259" si="3">LEFT(B196,1)</f>
        <v/>
      </c>
      <c r="G196" s="8"/>
      <c r="H196" s="8"/>
      <c r="I196" s="8"/>
      <c r="J196" s="8"/>
      <c r="K196" s="8"/>
    </row>
    <row r="197" spans="1:11" x14ac:dyDescent="0.3">
      <c r="A197" s="40"/>
      <c r="B197" s="8"/>
      <c r="C197" s="8" t="e">
        <f>VLOOKUP(B197,'Members Data'!$A$3:$F$337,2,FALSE)</f>
        <v>#N/A</v>
      </c>
      <c r="D197" s="8" t="e">
        <f>VLOOKUP(B197,'Members Data'!$A$3:$F$337,3,FALSE)</f>
        <v>#N/A</v>
      </c>
      <c r="E197" s="8" t="e">
        <f>VLOOKUP(B197,'Members Data'!$A$3:$F$337,4,FALSE)</f>
        <v>#N/A</v>
      </c>
      <c r="F197" s="2" t="str">
        <f t="shared" si="3"/>
        <v/>
      </c>
      <c r="G197" s="8"/>
      <c r="H197" s="8"/>
      <c r="I197" s="8"/>
      <c r="J197" s="8"/>
      <c r="K197" s="8"/>
    </row>
    <row r="198" spans="1:11" x14ac:dyDescent="0.3">
      <c r="A198" s="40"/>
      <c r="B198" s="8"/>
      <c r="C198" s="8" t="e">
        <f>VLOOKUP(B198,'Members Data'!$A$3:$F$337,2,FALSE)</f>
        <v>#N/A</v>
      </c>
      <c r="D198" s="8" t="e">
        <f>VLOOKUP(B198,'Members Data'!$A$3:$F$337,3,FALSE)</f>
        <v>#N/A</v>
      </c>
      <c r="E198" s="8" t="e">
        <f>VLOOKUP(B198,'Members Data'!$A$3:$F$337,4,FALSE)</f>
        <v>#N/A</v>
      </c>
      <c r="F198" s="2" t="str">
        <f t="shared" si="3"/>
        <v/>
      </c>
      <c r="G198" s="8"/>
      <c r="H198" s="8"/>
      <c r="I198" s="8"/>
      <c r="J198" s="8"/>
      <c r="K198" s="8"/>
    </row>
    <row r="199" spans="1:11" x14ac:dyDescent="0.3">
      <c r="A199" s="40"/>
      <c r="B199" s="8"/>
      <c r="C199" s="8" t="e">
        <f>VLOOKUP(B199,'Members Data'!$A$3:$F$337,2,FALSE)</f>
        <v>#N/A</v>
      </c>
      <c r="D199" s="8" t="e">
        <f>VLOOKUP(B199,'Members Data'!$A$3:$F$337,3,FALSE)</f>
        <v>#N/A</v>
      </c>
      <c r="E199" s="8" t="e">
        <f>VLOOKUP(B199,'Members Data'!$A$3:$F$337,4,FALSE)</f>
        <v>#N/A</v>
      </c>
      <c r="F199" s="2" t="str">
        <f t="shared" si="3"/>
        <v/>
      </c>
      <c r="G199" s="8"/>
      <c r="H199" s="8"/>
      <c r="I199" s="8"/>
      <c r="J199" s="8"/>
      <c r="K199" s="8"/>
    </row>
    <row r="200" spans="1:11" x14ac:dyDescent="0.3">
      <c r="A200" s="40"/>
      <c r="B200" s="8"/>
      <c r="C200" s="8" t="e">
        <f>VLOOKUP(B200,'Members Data'!$A$3:$F$337,2,FALSE)</f>
        <v>#N/A</v>
      </c>
      <c r="D200" s="8" t="e">
        <f>VLOOKUP(B200,'Members Data'!$A$3:$F$337,3,FALSE)</f>
        <v>#N/A</v>
      </c>
      <c r="E200" s="8" t="e">
        <f>VLOOKUP(B200,'Members Data'!$A$3:$F$337,4,FALSE)</f>
        <v>#N/A</v>
      </c>
      <c r="F200" s="2" t="str">
        <f t="shared" si="3"/>
        <v/>
      </c>
      <c r="G200" s="8"/>
      <c r="H200" s="8"/>
      <c r="I200" s="8"/>
      <c r="J200" s="8"/>
      <c r="K200" s="8"/>
    </row>
    <row r="201" spans="1:11" x14ac:dyDescent="0.3">
      <c r="A201" s="40"/>
      <c r="B201" s="8"/>
      <c r="C201" s="8" t="e">
        <f>VLOOKUP(B201,'Members Data'!$A$3:$F$337,2,FALSE)</f>
        <v>#N/A</v>
      </c>
      <c r="D201" s="8" t="e">
        <f>VLOOKUP(B201,'Members Data'!$A$3:$F$337,3,FALSE)</f>
        <v>#N/A</v>
      </c>
      <c r="E201" s="8" t="e">
        <f>VLOOKUP(B201,'Members Data'!$A$3:$F$337,4,FALSE)</f>
        <v>#N/A</v>
      </c>
      <c r="F201" s="2" t="str">
        <f t="shared" si="3"/>
        <v/>
      </c>
      <c r="G201" s="8"/>
      <c r="H201" s="8"/>
      <c r="I201" s="8"/>
      <c r="J201" s="8"/>
      <c r="K201" s="8"/>
    </row>
    <row r="202" spans="1:11" x14ac:dyDescent="0.3">
      <c r="A202" s="40"/>
      <c r="B202" s="8"/>
      <c r="C202" s="8" t="e">
        <f>VLOOKUP(B202,'Members Data'!$A$3:$F$337,2,FALSE)</f>
        <v>#N/A</v>
      </c>
      <c r="D202" s="8" t="e">
        <f>VLOOKUP(B202,'Members Data'!$A$3:$F$337,3,FALSE)</f>
        <v>#N/A</v>
      </c>
      <c r="E202" s="8" t="e">
        <f>VLOOKUP(B202,'Members Data'!$A$3:$F$337,4,FALSE)</f>
        <v>#N/A</v>
      </c>
      <c r="F202" s="2" t="str">
        <f t="shared" si="3"/>
        <v/>
      </c>
      <c r="G202" s="8"/>
      <c r="H202" s="8"/>
      <c r="I202" s="8"/>
      <c r="J202" s="8"/>
      <c r="K202" s="8"/>
    </row>
    <row r="203" spans="1:11" x14ac:dyDescent="0.3">
      <c r="A203" s="40"/>
      <c r="B203" s="8"/>
      <c r="C203" s="8" t="e">
        <f>VLOOKUP(B203,'Members Data'!$A$3:$F$337,2,FALSE)</f>
        <v>#N/A</v>
      </c>
      <c r="D203" s="8" t="e">
        <f>VLOOKUP(B203,'Members Data'!$A$3:$F$337,3,FALSE)</f>
        <v>#N/A</v>
      </c>
      <c r="E203" s="8" t="e">
        <f>VLOOKUP(B203,'Members Data'!$A$3:$F$337,4,FALSE)</f>
        <v>#N/A</v>
      </c>
      <c r="F203" s="2" t="str">
        <f t="shared" si="3"/>
        <v/>
      </c>
      <c r="G203" s="8"/>
      <c r="H203" s="8"/>
      <c r="I203" s="8"/>
      <c r="J203" s="8"/>
      <c r="K203" s="8"/>
    </row>
    <row r="204" spans="1:11" x14ac:dyDescent="0.3">
      <c r="A204" s="13"/>
      <c r="C204" s="1"/>
      <c r="D204" s="1"/>
      <c r="E204" s="1"/>
      <c r="F204" s="2" t="str">
        <f t="shared" si="3"/>
        <v/>
      </c>
    </row>
    <row r="205" spans="1:11" x14ac:dyDescent="0.3">
      <c r="A205" s="41" t="s">
        <v>654</v>
      </c>
      <c r="B205" s="9" t="s">
        <v>574</v>
      </c>
      <c r="C205" s="9" t="str">
        <f>VLOOKUP(B205,'Members Data'!$A$3:$F$337,2,FALSE)</f>
        <v>Anabella Adam</v>
      </c>
      <c r="D205" s="9">
        <f>VLOOKUP(B205,'Members Data'!$A$3:$F$337,3,FALSE)</f>
        <v>161</v>
      </c>
      <c r="E205" s="9" t="str">
        <f>VLOOKUP(B205,'Members Data'!$A$3:$F$337,4,FALSE)</f>
        <v>Westown Glory</v>
      </c>
      <c r="F205" s="2" t="str">
        <f t="shared" si="3"/>
        <v>J</v>
      </c>
      <c r="G205" s="9">
        <v>7</v>
      </c>
      <c r="H205" s="9">
        <v>7</v>
      </c>
      <c r="I205" s="9"/>
      <c r="J205" s="9"/>
      <c r="K205" s="9"/>
    </row>
    <row r="206" spans="1:11" x14ac:dyDescent="0.3">
      <c r="A206" s="41"/>
      <c r="B206" s="9" t="s">
        <v>349</v>
      </c>
      <c r="C206" s="9" t="str">
        <f>VLOOKUP(B206,'Members Data'!$A$3:$F$337,2,FALSE)</f>
        <v>Alicia Areety</v>
      </c>
      <c r="D206" s="9">
        <f>VLOOKUP(B206,'Members Data'!$A$3:$F$337,3,FALSE)</f>
        <v>89</v>
      </c>
      <c r="E206" s="9" t="str">
        <f>VLOOKUP(B206,'Members Data'!$A$3:$F$337,4,FALSE)</f>
        <v>FVS Wolfgang Million</v>
      </c>
      <c r="F206" s="2" t="str">
        <f t="shared" si="3"/>
        <v>S</v>
      </c>
      <c r="G206" s="9">
        <v>6</v>
      </c>
      <c r="H206" s="9"/>
      <c r="I206" s="9"/>
      <c r="J206" s="9"/>
      <c r="K206" s="9"/>
    </row>
    <row r="207" spans="1:11" x14ac:dyDescent="0.3">
      <c r="A207" s="41"/>
      <c r="B207" s="9" t="s">
        <v>155</v>
      </c>
      <c r="C207" s="9" t="str">
        <f>VLOOKUP(B207,'Members Data'!$A$3:$F$337,2,FALSE)</f>
        <v>Ellie Lomas</v>
      </c>
      <c r="D207" s="9">
        <f>VLOOKUP(B207,'Members Data'!$A$3:$F$337,3,FALSE)</f>
        <v>54</v>
      </c>
      <c r="E207" s="9" t="str">
        <f>VLOOKUP(B207,'Members Data'!$A$3:$F$337,4,FALSE)</f>
        <v>Shadowcroft Thor</v>
      </c>
      <c r="F207" s="2" t="str">
        <f t="shared" si="3"/>
        <v>I</v>
      </c>
      <c r="G207" s="9">
        <v>5</v>
      </c>
      <c r="H207" s="9"/>
      <c r="I207" s="9"/>
      <c r="J207" s="9"/>
      <c r="K207" s="9"/>
    </row>
    <row r="208" spans="1:11" x14ac:dyDescent="0.3">
      <c r="A208" s="41"/>
      <c r="B208" s="9" t="s">
        <v>216</v>
      </c>
      <c r="C208" s="9" t="str">
        <f>VLOOKUP(B208,'Members Data'!$A$3:$F$337,2,FALSE)</f>
        <v>Alyssia Jones</v>
      </c>
      <c r="D208" s="9">
        <f>VLOOKUP(B208,'Members Data'!$A$3:$F$337,3,FALSE)</f>
        <v>29</v>
      </c>
      <c r="E208" s="9" t="str">
        <f>VLOOKUP(B208,'Members Data'!$A$3:$F$337,4,FALSE)</f>
        <v>Pumphill Bedlam</v>
      </c>
      <c r="F208" s="2" t="str">
        <f t="shared" si="3"/>
        <v>J</v>
      </c>
      <c r="G208" s="9">
        <v>4</v>
      </c>
      <c r="H208" s="9">
        <v>6</v>
      </c>
      <c r="I208" s="9">
        <v>7</v>
      </c>
      <c r="J208" s="9"/>
      <c r="K208" s="9"/>
    </row>
    <row r="209" spans="1:11" x14ac:dyDescent="0.3">
      <c r="A209" s="41"/>
      <c r="B209" s="9" t="s">
        <v>456</v>
      </c>
      <c r="C209" s="9" t="str">
        <f>VLOOKUP(B209,'Members Data'!$A$3:$F$337,2,FALSE)</f>
        <v>Amber Legge</v>
      </c>
      <c r="D209" s="9">
        <f>VLOOKUP(B209,'Members Data'!$A$3:$F$337,3,FALSE)</f>
        <v>125</v>
      </c>
      <c r="E209" s="9" t="str">
        <f>VLOOKUP(B209,'Members Data'!$A$3:$F$337,4,FALSE)</f>
        <v>Kellythorpes Milly on Air</v>
      </c>
      <c r="F209" s="2" t="str">
        <f t="shared" si="3"/>
        <v>S</v>
      </c>
      <c r="G209" s="9">
        <v>3</v>
      </c>
      <c r="H209" s="9">
        <v>4</v>
      </c>
      <c r="I209" s="9">
        <v>4</v>
      </c>
      <c r="J209" s="9"/>
      <c r="K209" s="9"/>
    </row>
    <row r="210" spans="1:11" x14ac:dyDescent="0.3">
      <c r="A210" s="41"/>
      <c r="B210" s="9" t="s">
        <v>112</v>
      </c>
      <c r="C210" s="9" t="str">
        <f>VLOOKUP(B210,'Members Data'!$A$3:$F$337,2,FALSE)</f>
        <v>Stacey Reed</v>
      </c>
      <c r="D210" s="9">
        <f>VLOOKUP(B210,'Members Data'!$A$3:$F$337,3,FALSE)</f>
        <v>84</v>
      </c>
      <c r="E210" s="9" t="str">
        <f>VLOOKUP(B210,'Members Data'!$A$3:$F$337,4,FALSE)</f>
        <v>Torrei</v>
      </c>
      <c r="F210" s="2" t="str">
        <f t="shared" si="3"/>
        <v>S</v>
      </c>
      <c r="G210" s="9">
        <v>2</v>
      </c>
      <c r="H210" s="9"/>
      <c r="I210" s="9"/>
      <c r="J210" s="9"/>
      <c r="K210" s="9"/>
    </row>
    <row r="211" spans="1:11" x14ac:dyDescent="0.3">
      <c r="A211" s="41"/>
      <c r="B211" s="9" t="s">
        <v>128</v>
      </c>
      <c r="C211" s="9" t="str">
        <f>VLOOKUP(B211,'Members Data'!$A$3:$F$337,2,FALSE)</f>
        <v>Teddy Bamber</v>
      </c>
      <c r="D211" s="9">
        <f>VLOOKUP(B211,'Members Data'!$A$3:$F$337,3,FALSE)</f>
        <v>95</v>
      </c>
      <c r="E211" s="9" t="str">
        <f>VLOOKUP(B211,'Members Data'!$A$3:$F$337,4,FALSE)</f>
        <v>Miss Isabella Georgia</v>
      </c>
      <c r="F211" s="2" t="str">
        <f t="shared" si="3"/>
        <v>J</v>
      </c>
      <c r="G211" s="9"/>
      <c r="H211" s="9">
        <v>5</v>
      </c>
      <c r="I211" s="9">
        <v>3</v>
      </c>
      <c r="J211" s="9">
        <v>2</v>
      </c>
      <c r="K211" s="9"/>
    </row>
    <row r="212" spans="1:11" x14ac:dyDescent="0.3">
      <c r="A212" s="41"/>
      <c r="B212" s="9" t="s">
        <v>679</v>
      </c>
      <c r="C212" s="9" t="str">
        <f>VLOOKUP(B212,'Members Data'!$A$3:$F$337,2,FALSE)</f>
        <v>Freya Burton</v>
      </c>
      <c r="D212" s="9">
        <f>VLOOKUP(B212,'Members Data'!$A$3:$F$337,3,FALSE)</f>
        <v>152</v>
      </c>
      <c r="E212" s="9" t="str">
        <f>VLOOKUP(B212,'Members Data'!$A$3:$F$337,4,FALSE)</f>
        <v xml:space="preserve">Finley </v>
      </c>
      <c r="F212" s="2" t="str">
        <f t="shared" si="3"/>
        <v>I</v>
      </c>
      <c r="G212" s="9"/>
      <c r="H212" s="9">
        <v>3</v>
      </c>
      <c r="I212" s="9"/>
      <c r="J212" s="9"/>
      <c r="K212" s="9"/>
    </row>
    <row r="213" spans="1:11" x14ac:dyDescent="0.3">
      <c r="A213" s="41"/>
      <c r="B213" s="9" t="s">
        <v>789</v>
      </c>
      <c r="C213" s="9" t="str">
        <f>VLOOKUP(B213,'Members Data'!$A$3:$F$337,2,FALSE)</f>
        <v>Jessica Banks</v>
      </c>
      <c r="D213" s="9">
        <f>VLOOKUP(B213,'Members Data'!$A$3:$F$337,3,FALSE)</f>
        <v>42</v>
      </c>
      <c r="E213" s="9" t="str">
        <f>VLOOKUP(B213,'Members Data'!$A$3:$F$337,4,FALSE)</f>
        <v>Horronia B</v>
      </c>
      <c r="F213" s="2" t="str">
        <f t="shared" si="3"/>
        <v>s</v>
      </c>
      <c r="G213" s="9"/>
      <c r="H213" s="9"/>
      <c r="I213" s="9"/>
      <c r="J213" s="9">
        <v>14</v>
      </c>
      <c r="K213" s="9"/>
    </row>
    <row r="214" spans="1:11" x14ac:dyDescent="0.3">
      <c r="A214" s="41"/>
      <c r="B214" s="9"/>
      <c r="C214" s="9"/>
      <c r="D214" s="9"/>
      <c r="E214" s="9"/>
      <c r="F214" s="2" t="str">
        <f t="shared" si="3"/>
        <v/>
      </c>
      <c r="G214" s="9"/>
      <c r="H214" s="9"/>
      <c r="I214" s="9"/>
      <c r="J214" s="9"/>
      <c r="K214" s="9"/>
    </row>
    <row r="215" spans="1:11" x14ac:dyDescent="0.3">
      <c r="A215" s="41"/>
      <c r="B215" s="9" t="s">
        <v>711</v>
      </c>
      <c r="C215" s="9" t="str">
        <f>VLOOKUP(B215,'Members Data'!$A$3:$F$337,2,FALSE)</f>
        <v>Emma Aldred</v>
      </c>
      <c r="D215" s="9">
        <f>VLOOKUP(B215,'Members Data'!$A$3:$F$337,3,FALSE)</f>
        <v>149</v>
      </c>
      <c r="E215" s="9" t="str">
        <f>VLOOKUP(B215,'Members Data'!$A$3:$F$337,4,FALSE)</f>
        <v xml:space="preserve">Dylan </v>
      </c>
      <c r="F215" s="2" t="str">
        <f t="shared" si="3"/>
        <v>S</v>
      </c>
      <c r="G215" s="9"/>
      <c r="H215" s="9">
        <v>2</v>
      </c>
      <c r="I215" s="9"/>
      <c r="J215" s="9"/>
      <c r="K215" s="9"/>
    </row>
    <row r="216" spans="1:11" x14ac:dyDescent="0.3">
      <c r="A216" s="41"/>
      <c r="B216" s="9" t="s">
        <v>352</v>
      </c>
      <c r="C216" s="9" t="str">
        <f>VLOOKUP(B216,'Members Data'!$A$3:$F$337,2,FALSE)</f>
        <v>Darcy Donnelly</v>
      </c>
      <c r="D216" s="9">
        <f>VLOOKUP(B216,'Members Data'!$A$3:$F$337,3,FALSE)</f>
        <v>90</v>
      </c>
      <c r="E216" s="9" t="str">
        <f>VLOOKUP(B216,'Members Data'!$A$3:$F$337,4,FALSE)</f>
        <v>Gellinog Jackie</v>
      </c>
      <c r="F216" s="2" t="str">
        <f t="shared" si="3"/>
        <v>J</v>
      </c>
      <c r="G216" s="9"/>
      <c r="H216" s="9"/>
      <c r="I216" s="9">
        <v>5</v>
      </c>
      <c r="J216" s="9"/>
      <c r="K216" s="9"/>
    </row>
    <row r="217" spans="1:11" x14ac:dyDescent="0.3">
      <c r="A217" s="41"/>
      <c r="B217" s="9" t="s">
        <v>302</v>
      </c>
      <c r="C217" s="9" t="str">
        <f>VLOOKUP(B217,'Members Data'!$A$3:$F$337,2,FALSE)</f>
        <v>Charlotte Roskell</v>
      </c>
      <c r="D217" s="9">
        <f>VLOOKUP(B217,'Members Data'!$A$3:$F$337,3,FALSE)</f>
        <v>66</v>
      </c>
      <c r="E217" s="9" t="str">
        <f>VLOOKUP(B217,'Members Data'!$A$3:$F$337,4,FALSE)</f>
        <v>Bobby Dazzler</v>
      </c>
      <c r="F217" s="2" t="str">
        <f t="shared" si="3"/>
        <v>I</v>
      </c>
      <c r="G217" s="9"/>
      <c r="H217" s="9"/>
      <c r="I217" s="9">
        <v>6</v>
      </c>
      <c r="J217" s="9">
        <v>2</v>
      </c>
      <c r="K217" s="9"/>
    </row>
    <row r="218" spans="1:11" x14ac:dyDescent="0.3">
      <c r="A218" s="41"/>
      <c r="B218" s="9" t="s">
        <v>314</v>
      </c>
      <c r="C218" s="9" t="str">
        <f>VLOOKUP(B218,'Members Data'!$A$3:$F$337,2,FALSE)</f>
        <v>Daisy Riley</v>
      </c>
      <c r="D218" s="9">
        <f>VLOOKUP(B218,'Members Data'!$A$3:$F$337,3,FALSE)</f>
        <v>73</v>
      </c>
      <c r="E218" s="9" t="str">
        <f>VLOOKUP(B218,'Members Data'!$A$3:$F$337,4,FALSE)</f>
        <v>Croft Aurora</v>
      </c>
      <c r="F218" s="2" t="str">
        <f t="shared" si="3"/>
        <v>I</v>
      </c>
      <c r="G218" s="9"/>
      <c r="H218" s="9"/>
      <c r="I218" s="9"/>
      <c r="J218" s="9">
        <v>12</v>
      </c>
      <c r="K218" s="9"/>
    </row>
    <row r="219" spans="1:11" x14ac:dyDescent="0.3">
      <c r="A219" s="41"/>
      <c r="B219" s="9" t="s">
        <v>790</v>
      </c>
      <c r="C219" s="9" t="str">
        <f>VLOOKUP(B219,'Members Data'!$A$3:$F$337,2,FALSE)</f>
        <v>Chloe Appleton</v>
      </c>
      <c r="D219" s="9">
        <f>VLOOKUP(B219,'Members Data'!$A$3:$F$337,3,FALSE)</f>
        <v>25</v>
      </c>
      <c r="E219" s="9" t="str">
        <f>VLOOKUP(B219,'Members Data'!$A$3:$F$337,4,FALSE)</f>
        <v>Charlie Boy</v>
      </c>
      <c r="F219" s="2" t="str">
        <f t="shared" si="3"/>
        <v>s</v>
      </c>
      <c r="G219" s="9"/>
      <c r="H219" s="9"/>
      <c r="I219" s="9"/>
      <c r="J219" s="9">
        <v>10</v>
      </c>
      <c r="K219" s="9"/>
    </row>
    <row r="220" spans="1:11" x14ac:dyDescent="0.3">
      <c r="A220" s="41"/>
      <c r="B220" s="9" t="s">
        <v>791</v>
      </c>
      <c r="C220" s="9" t="str">
        <f>VLOOKUP(B220,'Members Data'!$A$3:$F$337,2,FALSE)</f>
        <v>Meg Kenward</v>
      </c>
      <c r="D220" s="9">
        <f>VLOOKUP(B220,'Members Data'!$A$3:$F$337,3,FALSE)</f>
        <v>120</v>
      </c>
      <c r="E220" s="9" t="str">
        <f>VLOOKUP(B220,'Members Data'!$A$3:$F$337,4,FALSE)</f>
        <v>Ballygar Joker</v>
      </c>
      <c r="F220" s="2" t="str">
        <f t="shared" si="3"/>
        <v>s</v>
      </c>
      <c r="G220" s="9"/>
      <c r="H220" s="9"/>
      <c r="I220" s="9"/>
      <c r="J220" s="9">
        <v>8</v>
      </c>
      <c r="K220" s="9"/>
    </row>
    <row r="221" spans="1:11" x14ac:dyDescent="0.3">
      <c r="A221" s="41"/>
      <c r="B221" s="9" t="s">
        <v>683</v>
      </c>
      <c r="C221" s="9" t="str">
        <f>VLOOKUP(B221,'Members Data'!$A$3:$F$337,2,FALSE)</f>
        <v>Poppy Roberts</v>
      </c>
      <c r="D221" s="9">
        <f>VLOOKUP(B221,'Members Data'!$A$3:$F$337,3,FALSE)</f>
        <v>173</v>
      </c>
      <c r="E221" s="9" t="str">
        <f>VLOOKUP(B221,'Members Data'!$A$3:$F$337,4,FALSE)</f>
        <v>Ballyhoo Bubbles</v>
      </c>
      <c r="F221" s="2" t="str">
        <f t="shared" si="3"/>
        <v>I</v>
      </c>
      <c r="G221" s="9"/>
      <c r="H221" s="9"/>
      <c r="I221" s="9"/>
      <c r="J221" s="9">
        <v>6</v>
      </c>
      <c r="K221" s="9"/>
    </row>
    <row r="222" spans="1:11" x14ac:dyDescent="0.3">
      <c r="A222" s="41"/>
      <c r="B222" s="9"/>
      <c r="C222" s="9" t="e">
        <f>VLOOKUP(B222,'Members Data'!$A$3:$F$337,2,FALSE)</f>
        <v>#N/A</v>
      </c>
      <c r="D222" s="9" t="e">
        <f>VLOOKUP(B222,'Members Data'!$A$3:$F$337,3,FALSE)</f>
        <v>#N/A</v>
      </c>
      <c r="E222" s="9" t="e">
        <f>VLOOKUP(B222,'Members Data'!$A$3:$F$337,4,FALSE)</f>
        <v>#N/A</v>
      </c>
      <c r="F222" s="2" t="str">
        <f t="shared" si="3"/>
        <v/>
      </c>
      <c r="G222" s="9"/>
      <c r="H222" s="9"/>
      <c r="I222" s="9"/>
      <c r="J222" s="9"/>
      <c r="K222" s="9"/>
    </row>
    <row r="223" spans="1:11" x14ac:dyDescent="0.3">
      <c r="A223" s="41"/>
      <c r="B223" s="9"/>
      <c r="C223" s="9" t="e">
        <f>VLOOKUP(B223,'Members Data'!$A$3:$F$337,2,FALSE)</f>
        <v>#N/A</v>
      </c>
      <c r="D223" s="9" t="e">
        <f>VLOOKUP(B223,'Members Data'!$A$3:$F$337,3,FALSE)</f>
        <v>#N/A</v>
      </c>
      <c r="E223" s="9" t="e">
        <f>VLOOKUP(B223,'Members Data'!$A$3:$F$337,4,FALSE)</f>
        <v>#N/A</v>
      </c>
      <c r="F223" s="2" t="str">
        <f t="shared" si="3"/>
        <v/>
      </c>
      <c r="G223" s="9"/>
      <c r="H223" s="9"/>
      <c r="I223" s="9"/>
      <c r="J223" s="9"/>
      <c r="K223" s="9"/>
    </row>
    <row r="224" spans="1:11" x14ac:dyDescent="0.3">
      <c r="A224" s="41"/>
      <c r="B224" s="9"/>
      <c r="C224" s="9" t="e">
        <f>VLOOKUP(B224,'Members Data'!$A$3:$F$337,2,FALSE)</f>
        <v>#N/A</v>
      </c>
      <c r="D224" s="9" t="e">
        <f>VLOOKUP(B224,'Members Data'!$A$3:$F$337,3,FALSE)</f>
        <v>#N/A</v>
      </c>
      <c r="E224" s="9" t="e">
        <f>VLOOKUP(B224,'Members Data'!$A$3:$F$337,4,FALSE)</f>
        <v>#N/A</v>
      </c>
      <c r="F224" s="2" t="str">
        <f t="shared" si="3"/>
        <v/>
      </c>
      <c r="G224" s="9"/>
      <c r="H224" s="9"/>
      <c r="I224" s="9"/>
      <c r="J224" s="9"/>
      <c r="K224" s="9"/>
    </row>
    <row r="225" spans="1:11" x14ac:dyDescent="0.3">
      <c r="A225" s="41"/>
      <c r="B225" s="9"/>
      <c r="C225" s="9" t="e">
        <f>VLOOKUP(B225,'Members Data'!$A$3:$F$337,2,FALSE)</f>
        <v>#N/A</v>
      </c>
      <c r="D225" s="9" t="e">
        <f>VLOOKUP(B225,'Members Data'!$A$3:$F$337,3,FALSE)</f>
        <v>#N/A</v>
      </c>
      <c r="E225" s="9" t="e">
        <f>VLOOKUP(B225,'Members Data'!$A$3:$F$337,4,FALSE)</f>
        <v>#N/A</v>
      </c>
      <c r="F225" s="2" t="str">
        <f t="shared" si="3"/>
        <v/>
      </c>
      <c r="G225" s="9"/>
      <c r="H225" s="9"/>
      <c r="I225" s="9"/>
      <c r="J225" s="9"/>
      <c r="K225" s="9"/>
    </row>
    <row r="226" spans="1:11" x14ac:dyDescent="0.3">
      <c r="A226" s="13"/>
      <c r="C226" s="1"/>
      <c r="D226" s="1"/>
      <c r="E226" s="1"/>
      <c r="F226" s="2" t="str">
        <f t="shared" si="3"/>
        <v/>
      </c>
    </row>
    <row r="227" spans="1:11" x14ac:dyDescent="0.3">
      <c r="A227" s="42" t="s">
        <v>629</v>
      </c>
      <c r="B227" s="10" t="s">
        <v>88</v>
      </c>
      <c r="C227" s="10" t="str">
        <f>VLOOKUP(B227,'Members Data'!$A$3:$F$337,2,FALSE)</f>
        <v>Millie Cure</v>
      </c>
      <c r="D227" s="10">
        <f>VLOOKUP(B227,'Members Data'!$A$3:$F$337,3,FALSE)</f>
        <v>60</v>
      </c>
      <c r="E227" s="10" t="str">
        <f>VLOOKUP(B227,'Members Data'!$A$3:$F$337,4,FALSE)</f>
        <v>Birchmoor Drover</v>
      </c>
      <c r="F227" s="2" t="str">
        <f t="shared" si="3"/>
        <v>J</v>
      </c>
      <c r="G227" s="10">
        <v>7</v>
      </c>
      <c r="H227" s="10">
        <v>5</v>
      </c>
      <c r="I227" s="10">
        <v>3</v>
      </c>
      <c r="J227" s="10">
        <v>10</v>
      </c>
      <c r="K227" s="10"/>
    </row>
    <row r="228" spans="1:11" x14ac:dyDescent="0.3">
      <c r="A228" s="42"/>
      <c r="B228" s="10" t="s">
        <v>74</v>
      </c>
      <c r="C228" s="10" t="str">
        <f>VLOOKUP(B228,'Members Data'!$A$3:$F$337,2,FALSE)</f>
        <v>Dawn Hunt</v>
      </c>
      <c r="D228" s="10">
        <f>VLOOKUP(B228,'Members Data'!$A$3:$F$337,3,FALSE)</f>
        <v>49</v>
      </c>
      <c r="E228" s="10" t="str">
        <f>VLOOKUP(B228,'Members Data'!$A$3:$F$337,4,FALSE)</f>
        <v>Llanarth Red Bull</v>
      </c>
      <c r="F228" s="2" t="str">
        <f t="shared" si="3"/>
        <v>S</v>
      </c>
      <c r="G228" s="10">
        <v>6</v>
      </c>
      <c r="H228" s="10">
        <v>6</v>
      </c>
      <c r="I228" s="10">
        <v>4</v>
      </c>
      <c r="J228" s="10">
        <v>8</v>
      </c>
      <c r="K228" s="10"/>
    </row>
    <row r="229" spans="1:11" x14ac:dyDescent="0.3">
      <c r="A229" s="42"/>
      <c r="B229" s="10" t="s">
        <v>56</v>
      </c>
      <c r="C229" s="10" t="str">
        <f>VLOOKUP(B229,'Members Data'!$A$3:$F$337,2,FALSE)</f>
        <v>Alyssia Jones</v>
      </c>
      <c r="D229" s="10">
        <f>VLOOKUP(B229,'Members Data'!$A$3:$F$337,3,FALSE)</f>
        <v>29</v>
      </c>
      <c r="E229" s="10" t="str">
        <f>VLOOKUP(B229,'Members Data'!$A$3:$F$337,4,FALSE)</f>
        <v>Cosford Challenger</v>
      </c>
      <c r="F229" s="2" t="str">
        <f t="shared" si="3"/>
        <v>J</v>
      </c>
      <c r="G229" s="10">
        <v>5</v>
      </c>
      <c r="H229" s="10">
        <v>1</v>
      </c>
      <c r="I229" s="10">
        <v>2</v>
      </c>
      <c r="J229" s="10">
        <v>6</v>
      </c>
      <c r="K229" s="10"/>
    </row>
    <row r="230" spans="1:11" x14ac:dyDescent="0.3">
      <c r="A230" s="42"/>
      <c r="B230" s="10" t="s">
        <v>66</v>
      </c>
      <c r="C230" s="10" t="str">
        <f>VLOOKUP(B230,'Members Data'!$A$3:$F$337,2,FALSE)</f>
        <v>Lisa Murphy</v>
      </c>
      <c r="D230" s="10">
        <f>VLOOKUP(B230,'Members Data'!$A$3:$F$337,3,FALSE)</f>
        <v>39</v>
      </c>
      <c r="E230" s="10" t="str">
        <f>VLOOKUP(B230,'Members Data'!$A$3:$F$337,4,FALSE)</f>
        <v xml:space="preserve">Don Quixiote </v>
      </c>
      <c r="F230" s="2" t="str">
        <f t="shared" si="3"/>
        <v>S</v>
      </c>
      <c r="G230" s="10">
        <v>4</v>
      </c>
      <c r="H230" s="10"/>
      <c r="I230" s="10"/>
      <c r="J230" s="10"/>
      <c r="K230" s="10"/>
    </row>
    <row r="231" spans="1:11" x14ac:dyDescent="0.3">
      <c r="A231" s="42"/>
      <c r="B231" s="10" t="s">
        <v>444</v>
      </c>
      <c r="C231" s="10" t="str">
        <f>VLOOKUP(B231,'Members Data'!$A$3:$F$337,2,FALSE)</f>
        <v>Meg Kenward</v>
      </c>
      <c r="D231" s="10">
        <f>VLOOKUP(B231,'Members Data'!$A$3:$F$337,3,FALSE)</f>
        <v>120</v>
      </c>
      <c r="E231" s="10" t="str">
        <f>VLOOKUP(B231,'Members Data'!$A$3:$F$337,4,FALSE)</f>
        <v>Ballygar Joker</v>
      </c>
      <c r="F231" s="2" t="str">
        <f t="shared" si="3"/>
        <v>S</v>
      </c>
      <c r="G231" s="10">
        <v>3</v>
      </c>
      <c r="H231" s="10"/>
      <c r="I231" s="10">
        <v>1</v>
      </c>
      <c r="J231" s="10">
        <v>2</v>
      </c>
      <c r="K231" s="10"/>
    </row>
    <row r="232" spans="1:11" x14ac:dyDescent="0.3">
      <c r="A232" s="42"/>
      <c r="B232" s="10" t="s">
        <v>194</v>
      </c>
      <c r="C232" s="10" t="str">
        <f>VLOOKUP(B232,'Members Data'!$A$3:$F$337,2,FALSE)</f>
        <v>Carly Yates</v>
      </c>
      <c r="D232" s="10">
        <f>VLOOKUP(B232,'Members Data'!$A$3:$F$337,3,FALSE)</f>
        <v>13</v>
      </c>
      <c r="E232" s="10" t="str">
        <f>VLOOKUP(B232,'Members Data'!$A$3:$F$337,4,FALSE)</f>
        <v>Wellbrow Minstral</v>
      </c>
      <c r="F232" s="2" t="str">
        <f t="shared" si="3"/>
        <v>S</v>
      </c>
      <c r="G232" s="10">
        <v>2</v>
      </c>
      <c r="H232" s="10">
        <v>7</v>
      </c>
      <c r="I232" s="10">
        <v>6</v>
      </c>
      <c r="J232" s="10">
        <v>12</v>
      </c>
      <c r="K232" s="10"/>
    </row>
    <row r="233" spans="1:11" x14ac:dyDescent="0.3">
      <c r="A233" s="42"/>
      <c r="B233" s="10" t="s">
        <v>383</v>
      </c>
      <c r="C233" s="10" t="str">
        <f>VLOOKUP(B233,'Members Data'!$A$3:$F$337,2,FALSE)</f>
        <v>Ellie Spruce</v>
      </c>
      <c r="D233" s="10">
        <f>VLOOKUP(B233,'Members Data'!$A$3:$F$337,3,FALSE)</f>
        <v>105</v>
      </c>
      <c r="E233" s="10" t="str">
        <f>VLOOKUP(B233,'Members Data'!$A$3:$F$337,4,FALSE)</f>
        <v xml:space="preserve">Meldore Tywysog </v>
      </c>
      <c r="F233" s="2" t="str">
        <f t="shared" si="3"/>
        <v>S</v>
      </c>
      <c r="G233" s="10">
        <v>1</v>
      </c>
      <c r="H233" s="10"/>
      <c r="I233" s="10"/>
      <c r="J233" s="10"/>
      <c r="K233" s="10"/>
    </row>
    <row r="234" spans="1:11" x14ac:dyDescent="0.3">
      <c r="A234" s="42"/>
      <c r="B234" s="10" t="s">
        <v>112</v>
      </c>
      <c r="C234" s="10" t="str">
        <f>VLOOKUP(B234,'Members Data'!$A$3:$F$337,2,FALSE)</f>
        <v>Stacey Reed</v>
      </c>
      <c r="D234" s="10">
        <f>VLOOKUP(B234,'Members Data'!$A$3:$F$337,3,FALSE)</f>
        <v>84</v>
      </c>
      <c r="E234" s="10" t="str">
        <f>VLOOKUP(B234,'Members Data'!$A$3:$F$337,4,FALSE)</f>
        <v>Torrei</v>
      </c>
      <c r="F234" s="2" t="str">
        <f t="shared" si="3"/>
        <v>S</v>
      </c>
      <c r="G234" s="10">
        <v>1</v>
      </c>
      <c r="H234" s="10"/>
      <c r="I234" s="10"/>
      <c r="J234" s="10"/>
      <c r="K234" s="10"/>
    </row>
    <row r="235" spans="1:11" x14ac:dyDescent="0.3">
      <c r="A235" s="42"/>
      <c r="B235" s="10" t="s">
        <v>128</v>
      </c>
      <c r="C235" s="10" t="str">
        <f>VLOOKUP(B235,'Members Data'!$A$3:$F$337,2,FALSE)</f>
        <v>Teddy Bamber</v>
      </c>
      <c r="D235" s="10">
        <f>VLOOKUP(B235,'Members Data'!$A$3:$F$337,3,FALSE)</f>
        <v>95</v>
      </c>
      <c r="E235" s="10" t="str">
        <f>VLOOKUP(B235,'Members Data'!$A$3:$F$337,4,FALSE)</f>
        <v>Miss Isabella Georgia</v>
      </c>
      <c r="F235" s="2" t="str">
        <f t="shared" si="3"/>
        <v>J</v>
      </c>
      <c r="G235" s="10">
        <v>1</v>
      </c>
      <c r="H235" s="10">
        <v>3</v>
      </c>
      <c r="I235" s="10"/>
      <c r="J235" s="10">
        <v>4</v>
      </c>
      <c r="K235" s="10"/>
    </row>
    <row r="236" spans="1:11" x14ac:dyDescent="0.3">
      <c r="A236" s="42"/>
      <c r="B236" s="10" t="s">
        <v>171</v>
      </c>
      <c r="C236" s="10" t="str">
        <f>VLOOKUP(B236,'Members Data'!$A$3:$F$337,2,FALSE)</f>
        <v>Bella Melling</v>
      </c>
      <c r="D236" s="10">
        <f>VLOOKUP(B236,'Members Data'!$A$3:$F$337,3,FALSE)</f>
        <v>138</v>
      </c>
      <c r="E236" s="10" t="str">
        <f>VLOOKUP(B236,'Members Data'!$A$3:$F$337,4,FALSE)</f>
        <v xml:space="preserve">Telynau Coppelia </v>
      </c>
      <c r="F236" s="2" t="str">
        <f t="shared" si="3"/>
        <v>J</v>
      </c>
      <c r="G236" s="10">
        <v>1</v>
      </c>
      <c r="H236" s="10"/>
      <c r="I236" s="10">
        <v>1</v>
      </c>
      <c r="J236" s="10"/>
      <c r="K236" s="10"/>
    </row>
    <row r="237" spans="1:11" x14ac:dyDescent="0.3">
      <c r="A237" s="42"/>
      <c r="B237" s="10" t="s">
        <v>714</v>
      </c>
      <c r="C237" s="10" t="str">
        <f>VLOOKUP(B237,'Members Data'!$A$3:$F$337,2,FALSE)</f>
        <v>Erin Atkinson</v>
      </c>
      <c r="D237" s="10">
        <f>VLOOKUP(B237,'Members Data'!$A$3:$F$337,3,FALSE)</f>
        <v>171</v>
      </c>
      <c r="E237" s="10" t="str">
        <f>VLOOKUP(B237,'Members Data'!$A$3:$F$337,4,FALSE)</f>
        <v>Northern Star</v>
      </c>
      <c r="F237" s="2" t="str">
        <f t="shared" si="3"/>
        <v>s</v>
      </c>
      <c r="G237" s="10"/>
      <c r="H237" s="10">
        <v>4</v>
      </c>
      <c r="I237" s="10"/>
      <c r="J237" s="10"/>
      <c r="K237" s="10"/>
    </row>
    <row r="238" spans="1:11" x14ac:dyDescent="0.3">
      <c r="A238" s="42"/>
      <c r="B238" s="10" t="s">
        <v>679</v>
      </c>
      <c r="C238" s="10" t="str">
        <f>VLOOKUP(B238,'Members Data'!$A$3:$F$337,2,FALSE)</f>
        <v>Freya Burton</v>
      </c>
      <c r="D238" s="10">
        <f>VLOOKUP(B238,'Members Data'!$A$3:$F$337,3,FALSE)</f>
        <v>152</v>
      </c>
      <c r="E238" s="10" t="str">
        <f>VLOOKUP(B238,'Members Data'!$A$3:$F$337,4,FALSE)</f>
        <v xml:space="preserve">Finley </v>
      </c>
      <c r="F238" s="2" t="str">
        <f t="shared" si="3"/>
        <v>I</v>
      </c>
      <c r="G238" s="10"/>
      <c r="H238" s="10">
        <v>2</v>
      </c>
      <c r="I238" s="10"/>
      <c r="J238" s="10"/>
      <c r="K238" s="10"/>
    </row>
    <row r="239" spans="1:11" x14ac:dyDescent="0.3">
      <c r="A239" s="42"/>
      <c r="B239" s="10" t="s">
        <v>201</v>
      </c>
      <c r="C239" s="10" t="str">
        <f>VLOOKUP(B239,'Members Data'!$A$3:$F$337,2,FALSE)</f>
        <v>Eva Phelps</v>
      </c>
      <c r="D239" s="10">
        <f>VLOOKUP(B239,'Members Data'!$A$3:$F$337,3,FALSE)</f>
        <v>16</v>
      </c>
      <c r="E239" s="10" t="str">
        <f>VLOOKUP(B239,'Members Data'!$A$3:$F$337,4,FALSE)</f>
        <v>Cara</v>
      </c>
      <c r="F239" s="2" t="str">
        <f t="shared" si="3"/>
        <v>J</v>
      </c>
      <c r="G239" s="10"/>
      <c r="H239" s="10"/>
      <c r="I239" s="10">
        <v>5</v>
      </c>
      <c r="J239" s="10"/>
      <c r="K239" s="10"/>
    </row>
    <row r="240" spans="1:11" x14ac:dyDescent="0.3">
      <c r="A240" s="42"/>
      <c r="B240" s="10" t="s">
        <v>740</v>
      </c>
      <c r="C240" s="10" t="str">
        <f>VLOOKUP(B240,'Members Data'!$A$3:$F$337,2,FALSE)</f>
        <v>Chloe Wiggins</v>
      </c>
      <c r="D240" s="10">
        <f>VLOOKUP(B240,'Members Data'!$A$3:$F$337,3,FALSE)</f>
        <v>182</v>
      </c>
      <c r="E240" s="10" t="str">
        <f>VLOOKUP(B240,'Members Data'!$A$3:$F$337,4,FALSE)</f>
        <v>Honddu Chequers</v>
      </c>
      <c r="F240" s="2" t="str">
        <f t="shared" si="3"/>
        <v>S</v>
      </c>
      <c r="G240" s="10"/>
      <c r="H240" s="10"/>
      <c r="I240" s="10">
        <v>1</v>
      </c>
      <c r="J240" s="10"/>
      <c r="K240" s="10"/>
    </row>
    <row r="241" spans="1:11" x14ac:dyDescent="0.3">
      <c r="A241" s="42"/>
      <c r="B241" s="10" t="s">
        <v>352</v>
      </c>
      <c r="C241" s="10" t="str">
        <f>VLOOKUP(B241,'Members Data'!$A$3:$F$337,2,FALSE)</f>
        <v>Darcy Donnelly</v>
      </c>
      <c r="D241" s="10">
        <f>VLOOKUP(B241,'Members Data'!$A$3:$F$337,3,FALSE)</f>
        <v>90</v>
      </c>
      <c r="E241" s="10" t="str">
        <f>VLOOKUP(B241,'Members Data'!$A$3:$F$337,4,FALSE)</f>
        <v>Gellinog Jackie</v>
      </c>
      <c r="F241" s="2" t="str">
        <f t="shared" si="3"/>
        <v>J</v>
      </c>
      <c r="G241" s="10"/>
      <c r="H241" s="10"/>
      <c r="I241" s="10">
        <v>1</v>
      </c>
      <c r="J241" s="10"/>
      <c r="K241" s="10"/>
    </row>
    <row r="242" spans="1:11" x14ac:dyDescent="0.3">
      <c r="A242" s="42"/>
      <c r="B242" s="10" t="s">
        <v>742</v>
      </c>
      <c r="C242" s="10" t="str">
        <f>VLOOKUP(B242,'Members Data'!$A$3:$F$337,2,FALSE)</f>
        <v>Amanda Haslam</v>
      </c>
      <c r="D242" s="10">
        <f>VLOOKUP(B242,'Members Data'!$A$3:$F$337,3,FALSE)</f>
        <v>183</v>
      </c>
      <c r="E242" s="10" t="str">
        <f>VLOOKUP(B242,'Members Data'!$A$3:$F$337,4,FALSE)</f>
        <v>Menai Lady Carla</v>
      </c>
      <c r="F242" s="2" t="str">
        <f t="shared" si="3"/>
        <v>S</v>
      </c>
      <c r="G242" s="10"/>
      <c r="H242" s="10"/>
      <c r="I242" s="10">
        <v>1</v>
      </c>
      <c r="J242" s="10"/>
      <c r="K242" s="10"/>
    </row>
    <row r="243" spans="1:11" x14ac:dyDescent="0.3">
      <c r="A243" s="42"/>
      <c r="B243" s="10" t="s">
        <v>314</v>
      </c>
      <c r="C243" s="10" t="str">
        <f>VLOOKUP(B243,'Members Data'!$A$3:$F$337,2,FALSE)</f>
        <v>Daisy Riley</v>
      </c>
      <c r="D243" s="10">
        <f>VLOOKUP(B243,'Members Data'!$A$3:$F$337,3,FALSE)</f>
        <v>73</v>
      </c>
      <c r="E243" s="10" t="str">
        <f>VLOOKUP(B243,'Members Data'!$A$3:$F$337,4,FALSE)</f>
        <v>Croft Aurora</v>
      </c>
      <c r="F243" s="2" t="str">
        <f t="shared" si="3"/>
        <v>I</v>
      </c>
      <c r="G243" s="10"/>
      <c r="H243" s="10"/>
      <c r="I243" s="10"/>
      <c r="J243" s="10">
        <v>14</v>
      </c>
      <c r="K243" s="10"/>
    </row>
    <row r="244" spans="1:11" x14ac:dyDescent="0.3">
      <c r="A244" s="42"/>
      <c r="B244" s="10"/>
      <c r="C244" s="10" t="e">
        <f>VLOOKUP(B244,'Members Data'!$A$3:$F$337,2,FALSE)</f>
        <v>#N/A</v>
      </c>
      <c r="D244" s="10" t="e">
        <f>VLOOKUP(B244,'Members Data'!$A$3:$F$337,3,FALSE)</f>
        <v>#N/A</v>
      </c>
      <c r="E244" s="10" t="e">
        <f>VLOOKUP(B244,'Members Data'!$A$3:$F$337,4,FALSE)</f>
        <v>#N/A</v>
      </c>
      <c r="F244" s="2" t="str">
        <f t="shared" si="3"/>
        <v/>
      </c>
      <c r="G244" s="10"/>
      <c r="H244" s="10"/>
      <c r="I244" s="10"/>
      <c r="J244" s="10"/>
      <c r="K244" s="10"/>
    </row>
    <row r="245" spans="1:11" x14ac:dyDescent="0.3">
      <c r="A245" s="42"/>
      <c r="B245" s="10"/>
      <c r="C245" s="10" t="e">
        <f>VLOOKUP(B245,'Members Data'!$A$3:$F$337,2,FALSE)</f>
        <v>#N/A</v>
      </c>
      <c r="D245" s="10" t="e">
        <f>VLOOKUP(B245,'Members Data'!$A$3:$F$337,3,FALSE)</f>
        <v>#N/A</v>
      </c>
      <c r="E245" s="10" t="e">
        <f>VLOOKUP(B245,'Members Data'!$A$3:$F$337,4,FALSE)</f>
        <v>#N/A</v>
      </c>
      <c r="F245" s="2" t="str">
        <f t="shared" si="3"/>
        <v/>
      </c>
      <c r="G245" s="10"/>
      <c r="H245" s="10"/>
      <c r="I245" s="10"/>
      <c r="J245" s="10"/>
      <c r="K245" s="10"/>
    </row>
    <row r="246" spans="1:11" x14ac:dyDescent="0.3">
      <c r="A246" s="42"/>
      <c r="B246" s="10"/>
      <c r="C246" s="10" t="e">
        <f>VLOOKUP(B246,'Members Data'!$A$3:$F$337,2,FALSE)</f>
        <v>#N/A</v>
      </c>
      <c r="D246" s="10" t="e">
        <f>VLOOKUP(B246,'Members Data'!$A$3:$F$337,3,FALSE)</f>
        <v>#N/A</v>
      </c>
      <c r="E246" s="10" t="e">
        <f>VLOOKUP(B246,'Members Data'!$A$3:$F$337,4,FALSE)</f>
        <v>#N/A</v>
      </c>
      <c r="F246" s="2" t="str">
        <f t="shared" si="3"/>
        <v/>
      </c>
      <c r="G246" s="10"/>
      <c r="H246" s="10"/>
      <c r="I246" s="10"/>
      <c r="J246" s="10"/>
      <c r="K246" s="10"/>
    </row>
    <row r="247" spans="1:11" x14ac:dyDescent="0.3">
      <c r="A247" s="42"/>
      <c r="B247" s="10"/>
      <c r="C247" s="10" t="e">
        <f>VLOOKUP(B247,'Members Data'!$A$3:$F$337,2,FALSE)</f>
        <v>#N/A</v>
      </c>
      <c r="D247" s="10" t="e">
        <f>VLOOKUP(B247,'Members Data'!$A$3:$F$337,3,FALSE)</f>
        <v>#N/A</v>
      </c>
      <c r="E247" s="10" t="e">
        <f>VLOOKUP(B247,'Members Data'!$A$3:$F$337,4,FALSE)</f>
        <v>#N/A</v>
      </c>
      <c r="F247" s="2" t="str">
        <f t="shared" si="3"/>
        <v/>
      </c>
      <c r="G247" s="10"/>
      <c r="H247" s="10"/>
      <c r="I247" s="10"/>
      <c r="J247" s="10"/>
      <c r="K247" s="10"/>
    </row>
    <row r="248" spans="1:11" x14ac:dyDescent="0.3">
      <c r="A248" s="13"/>
      <c r="C248" s="1"/>
      <c r="D248" s="1"/>
      <c r="E248" s="1"/>
      <c r="F248" s="2" t="str">
        <f t="shared" si="3"/>
        <v/>
      </c>
    </row>
    <row r="249" spans="1:11" x14ac:dyDescent="0.3">
      <c r="A249" s="43" t="s">
        <v>655</v>
      </c>
      <c r="B249" s="11" t="s">
        <v>459</v>
      </c>
      <c r="C249" s="11" t="str">
        <f>VLOOKUP(B249,'Members Data'!$A$3:$F$337,2,FALSE)</f>
        <v>Tru Dennison</v>
      </c>
      <c r="D249" s="11">
        <f>VLOOKUP(B249,'Members Data'!$A$3:$F$337,3,FALSE)</f>
        <v>126</v>
      </c>
      <c r="E249" s="11" t="str">
        <f>VLOOKUP(B249,'Members Data'!$A$3:$F$337,4,FALSE)</f>
        <v>Blue Eyed Boy</v>
      </c>
      <c r="F249" s="2" t="str">
        <f t="shared" si="3"/>
        <v>S</v>
      </c>
      <c r="G249" s="11">
        <v>7</v>
      </c>
      <c r="H249" s="11"/>
      <c r="I249" s="11"/>
      <c r="J249" s="11"/>
      <c r="K249" s="11"/>
    </row>
    <row r="250" spans="1:11" x14ac:dyDescent="0.3">
      <c r="A250" s="43"/>
      <c r="B250" s="11" t="s">
        <v>31</v>
      </c>
      <c r="C250" s="11" t="str">
        <f>VLOOKUP(B250,'Members Data'!$A$3:$F$337,2,FALSE)</f>
        <v>Lucy Cross</v>
      </c>
      <c r="D250" s="11">
        <f>VLOOKUP(B250,'Members Data'!$A$3:$F$337,3,FALSE)</f>
        <v>11</v>
      </c>
      <c r="E250" s="11" t="str">
        <f>VLOOKUP(B250,'Members Data'!$A$3:$F$337,4,FALSE)</f>
        <v>Greenholme Trevor</v>
      </c>
      <c r="F250" s="2" t="str">
        <f t="shared" si="3"/>
        <v>I</v>
      </c>
      <c r="G250" s="11">
        <v>6</v>
      </c>
      <c r="H250" s="11">
        <v>7</v>
      </c>
      <c r="I250" s="11">
        <v>6</v>
      </c>
      <c r="J250" s="11">
        <v>12</v>
      </c>
      <c r="K250" s="11"/>
    </row>
    <row r="251" spans="1:11" x14ac:dyDescent="0.3">
      <c r="A251" s="43"/>
      <c r="B251" s="11" t="s">
        <v>150</v>
      </c>
      <c r="C251" s="11" t="str">
        <f>VLOOKUP(B251,'Members Data'!$A$3:$F$337,2,FALSE)</f>
        <v xml:space="preserve">Grace Swainson </v>
      </c>
      <c r="D251" s="11">
        <f>VLOOKUP(B251,'Members Data'!$A$3:$F$337,3,FALSE)</f>
        <v>31</v>
      </c>
      <c r="E251" s="11" t="str">
        <f>VLOOKUP(B251,'Members Data'!$A$3:$F$337,4,FALSE)</f>
        <v>Desach the Biz</v>
      </c>
      <c r="F251" s="2" t="str">
        <f t="shared" si="3"/>
        <v>I</v>
      </c>
      <c r="G251" s="11">
        <v>4</v>
      </c>
      <c r="H251" s="11">
        <v>6</v>
      </c>
      <c r="I251" s="11">
        <v>7</v>
      </c>
      <c r="J251" s="11">
        <v>14</v>
      </c>
      <c r="K251" s="11"/>
    </row>
    <row r="252" spans="1:11" x14ac:dyDescent="0.3">
      <c r="A252" s="43"/>
      <c r="B252" s="11"/>
      <c r="C252" s="11" t="e">
        <f>VLOOKUP(B252,'Members Data'!$A$3:$F$337,2,FALSE)</f>
        <v>#N/A</v>
      </c>
      <c r="D252" s="11" t="e">
        <f>VLOOKUP(B252,'Members Data'!$A$3:$F$337,3,FALSE)</f>
        <v>#N/A</v>
      </c>
      <c r="E252" s="11" t="e">
        <f>VLOOKUP(B252,'Members Data'!$A$3:$F$337,4,FALSE)</f>
        <v>#N/A</v>
      </c>
      <c r="F252" s="2" t="str">
        <f t="shared" si="3"/>
        <v/>
      </c>
      <c r="G252" s="11"/>
      <c r="H252" s="11"/>
      <c r="I252" s="11"/>
      <c r="J252" s="11"/>
      <c r="K252" s="11"/>
    </row>
    <row r="253" spans="1:11" x14ac:dyDescent="0.3">
      <c r="A253" s="43"/>
      <c r="B253" s="11"/>
      <c r="C253" s="11" t="e">
        <f>VLOOKUP(B253,'Members Data'!$A$3:$F$337,2,FALSE)</f>
        <v>#N/A</v>
      </c>
      <c r="D253" s="11" t="e">
        <f>VLOOKUP(B253,'Members Data'!$A$3:$F$337,3,FALSE)</f>
        <v>#N/A</v>
      </c>
      <c r="E253" s="11" t="e">
        <f>VLOOKUP(B253,'Members Data'!$A$3:$F$337,4,FALSE)</f>
        <v>#N/A</v>
      </c>
      <c r="F253" s="2" t="str">
        <f t="shared" si="3"/>
        <v/>
      </c>
      <c r="G253" s="11"/>
      <c r="H253" s="11"/>
      <c r="I253" s="11"/>
      <c r="J253" s="11"/>
      <c r="K253" s="11"/>
    </row>
    <row r="254" spans="1:11" x14ac:dyDescent="0.3">
      <c r="A254" s="43"/>
      <c r="B254" s="11"/>
      <c r="C254" s="11" t="e">
        <f>VLOOKUP(B254,'Members Data'!$A$3:$F$337,2,FALSE)</f>
        <v>#N/A</v>
      </c>
      <c r="D254" s="11" t="e">
        <f>VLOOKUP(B254,'Members Data'!$A$3:$F$337,3,FALSE)</f>
        <v>#N/A</v>
      </c>
      <c r="E254" s="11" t="e">
        <f>VLOOKUP(B254,'Members Data'!$A$3:$F$337,4,FALSE)</f>
        <v>#N/A</v>
      </c>
      <c r="F254" s="2" t="str">
        <f t="shared" si="3"/>
        <v/>
      </c>
      <c r="G254" s="11"/>
      <c r="H254" s="11"/>
      <c r="I254" s="11"/>
      <c r="J254" s="11"/>
      <c r="K254" s="11"/>
    </row>
    <row r="255" spans="1:11" x14ac:dyDescent="0.3">
      <c r="A255" s="43"/>
      <c r="B255" s="11"/>
      <c r="C255" s="11" t="e">
        <f>VLOOKUP(B255,'Members Data'!$A$3:$F$337,2,FALSE)</f>
        <v>#N/A</v>
      </c>
      <c r="D255" s="11" t="e">
        <f>VLOOKUP(B255,'Members Data'!$A$3:$F$337,3,FALSE)</f>
        <v>#N/A</v>
      </c>
      <c r="E255" s="11" t="e">
        <f>VLOOKUP(B255,'Members Data'!$A$3:$F$337,4,FALSE)</f>
        <v>#N/A</v>
      </c>
      <c r="F255" s="2" t="str">
        <f t="shared" si="3"/>
        <v/>
      </c>
      <c r="G255" s="11"/>
      <c r="H255" s="11"/>
      <c r="I255" s="11"/>
      <c r="J255" s="11"/>
      <c r="K255" s="11"/>
    </row>
    <row r="256" spans="1:11" x14ac:dyDescent="0.3">
      <c r="A256" s="43"/>
      <c r="B256" s="11"/>
      <c r="C256" s="11" t="e">
        <f>VLOOKUP(B256,'Members Data'!$A$3:$F$337,2,FALSE)</f>
        <v>#N/A</v>
      </c>
      <c r="D256" s="11" t="e">
        <f>VLOOKUP(B256,'Members Data'!$A$3:$F$337,3,FALSE)</f>
        <v>#N/A</v>
      </c>
      <c r="E256" s="11" t="e">
        <f>VLOOKUP(B256,'Members Data'!$A$3:$F$337,4,FALSE)</f>
        <v>#N/A</v>
      </c>
      <c r="F256" s="2" t="str">
        <f t="shared" si="3"/>
        <v/>
      </c>
      <c r="G256" s="11"/>
      <c r="H256" s="11"/>
      <c r="I256" s="11"/>
      <c r="J256" s="11"/>
      <c r="K256" s="11"/>
    </row>
    <row r="257" spans="1:11" x14ac:dyDescent="0.3">
      <c r="A257" s="43"/>
      <c r="B257" s="11"/>
      <c r="C257" s="11" t="e">
        <f>VLOOKUP(B257,'Members Data'!$A$3:$F$337,2,FALSE)</f>
        <v>#N/A</v>
      </c>
      <c r="D257" s="11" t="e">
        <f>VLOOKUP(B257,'Members Data'!$A$3:$F$337,3,FALSE)</f>
        <v>#N/A</v>
      </c>
      <c r="E257" s="11" t="e">
        <f>VLOOKUP(B257,'Members Data'!$A$3:$F$337,4,FALSE)</f>
        <v>#N/A</v>
      </c>
      <c r="F257" s="2" t="str">
        <f t="shared" si="3"/>
        <v/>
      </c>
      <c r="G257" s="11"/>
      <c r="H257" s="11"/>
      <c r="I257" s="11"/>
      <c r="J257" s="11"/>
      <c r="K257" s="11"/>
    </row>
    <row r="258" spans="1:11" x14ac:dyDescent="0.3">
      <c r="A258" s="43"/>
      <c r="B258" s="11"/>
      <c r="C258" s="11" t="e">
        <f>VLOOKUP(B258,'Members Data'!$A$3:$F$337,2,FALSE)</f>
        <v>#N/A</v>
      </c>
      <c r="D258" s="11" t="e">
        <f>VLOOKUP(B258,'Members Data'!$A$3:$F$337,3,FALSE)</f>
        <v>#N/A</v>
      </c>
      <c r="E258" s="11" t="e">
        <f>VLOOKUP(B258,'Members Data'!$A$3:$F$337,4,FALSE)</f>
        <v>#N/A</v>
      </c>
      <c r="F258" s="2" t="str">
        <f t="shared" si="3"/>
        <v/>
      </c>
      <c r="G258" s="11"/>
      <c r="H258" s="11"/>
      <c r="I258" s="11"/>
      <c r="J258" s="11"/>
      <c r="K258" s="11"/>
    </row>
    <row r="259" spans="1:11" x14ac:dyDescent="0.3">
      <c r="A259" s="43"/>
      <c r="B259" s="11"/>
      <c r="C259" s="11" t="e">
        <f>VLOOKUP(B259,'Members Data'!$A$3:$F$337,2,FALSE)</f>
        <v>#N/A</v>
      </c>
      <c r="D259" s="11" t="e">
        <f>VLOOKUP(B259,'Members Data'!$A$3:$F$337,3,FALSE)</f>
        <v>#N/A</v>
      </c>
      <c r="E259" s="11" t="e">
        <f>VLOOKUP(B259,'Members Data'!$A$3:$F$337,4,FALSE)</f>
        <v>#N/A</v>
      </c>
      <c r="F259" s="2" t="str">
        <f t="shared" si="3"/>
        <v/>
      </c>
      <c r="G259" s="11"/>
      <c r="H259" s="11"/>
      <c r="I259" s="11"/>
      <c r="J259" s="11"/>
      <c r="K259" s="11"/>
    </row>
    <row r="260" spans="1:11" x14ac:dyDescent="0.3">
      <c r="A260" s="43"/>
      <c r="B260" s="11"/>
      <c r="C260" s="11" t="e">
        <f>VLOOKUP(B260,'Members Data'!$A$3:$F$337,2,FALSE)</f>
        <v>#N/A</v>
      </c>
      <c r="D260" s="11" t="e">
        <f>VLOOKUP(B260,'Members Data'!$A$3:$F$337,3,FALSE)</f>
        <v>#N/A</v>
      </c>
      <c r="E260" s="11" t="e">
        <f>VLOOKUP(B260,'Members Data'!$A$3:$F$337,4,FALSE)</f>
        <v>#N/A</v>
      </c>
      <c r="F260" s="2" t="str">
        <f t="shared" ref="F260:F323" si="4">LEFT(B260,1)</f>
        <v/>
      </c>
      <c r="G260" s="11"/>
      <c r="H260" s="11"/>
      <c r="I260" s="11"/>
      <c r="J260" s="11"/>
      <c r="K260" s="11"/>
    </row>
    <row r="261" spans="1:11" x14ac:dyDescent="0.3">
      <c r="A261" s="43"/>
      <c r="B261" s="11"/>
      <c r="C261" s="11" t="e">
        <f>VLOOKUP(B261,'Members Data'!$A$3:$F$337,2,FALSE)</f>
        <v>#N/A</v>
      </c>
      <c r="D261" s="11" t="e">
        <f>VLOOKUP(B261,'Members Data'!$A$3:$F$337,3,FALSE)</f>
        <v>#N/A</v>
      </c>
      <c r="E261" s="11" t="e">
        <f>VLOOKUP(B261,'Members Data'!$A$3:$F$337,4,FALSE)</f>
        <v>#N/A</v>
      </c>
      <c r="F261" s="2" t="str">
        <f t="shared" si="4"/>
        <v/>
      </c>
      <c r="G261" s="11"/>
      <c r="H261" s="11"/>
      <c r="I261" s="11"/>
      <c r="J261" s="11"/>
      <c r="K261" s="11"/>
    </row>
    <row r="262" spans="1:11" x14ac:dyDescent="0.3">
      <c r="A262" s="43"/>
      <c r="B262" s="11"/>
      <c r="C262" s="11" t="e">
        <f>VLOOKUP(B262,'Members Data'!$A$3:$F$337,2,FALSE)</f>
        <v>#N/A</v>
      </c>
      <c r="D262" s="11" t="e">
        <f>VLOOKUP(B262,'Members Data'!$A$3:$F$337,3,FALSE)</f>
        <v>#N/A</v>
      </c>
      <c r="E262" s="11" t="e">
        <f>VLOOKUP(B262,'Members Data'!$A$3:$F$337,4,FALSE)</f>
        <v>#N/A</v>
      </c>
      <c r="F262" s="2" t="str">
        <f t="shared" si="4"/>
        <v/>
      </c>
      <c r="G262" s="11"/>
      <c r="H262" s="11"/>
      <c r="I262" s="11"/>
      <c r="J262" s="11"/>
      <c r="K262" s="11"/>
    </row>
    <row r="263" spans="1:11" x14ac:dyDescent="0.3">
      <c r="A263" s="43"/>
      <c r="B263" s="11"/>
      <c r="C263" s="11" t="e">
        <f>VLOOKUP(B263,'Members Data'!$A$3:$F$337,2,FALSE)</f>
        <v>#N/A</v>
      </c>
      <c r="D263" s="11" t="e">
        <f>VLOOKUP(B263,'Members Data'!$A$3:$F$337,3,FALSE)</f>
        <v>#N/A</v>
      </c>
      <c r="E263" s="11" t="e">
        <f>VLOOKUP(B263,'Members Data'!$A$3:$F$337,4,FALSE)</f>
        <v>#N/A</v>
      </c>
      <c r="F263" s="2" t="str">
        <f t="shared" si="4"/>
        <v/>
      </c>
      <c r="G263" s="11"/>
      <c r="H263" s="11"/>
      <c r="I263" s="11"/>
      <c r="J263" s="11"/>
      <c r="K263" s="11"/>
    </row>
    <row r="264" spans="1:11" x14ac:dyDescent="0.3">
      <c r="A264" s="43"/>
      <c r="B264" s="11"/>
      <c r="C264" s="11" t="e">
        <f>VLOOKUP(B264,'Members Data'!$A$3:$F$337,2,FALSE)</f>
        <v>#N/A</v>
      </c>
      <c r="D264" s="11" t="e">
        <f>VLOOKUP(B264,'Members Data'!$A$3:$F$337,3,FALSE)</f>
        <v>#N/A</v>
      </c>
      <c r="E264" s="11" t="e">
        <f>VLOOKUP(B264,'Members Data'!$A$3:$F$337,4,FALSE)</f>
        <v>#N/A</v>
      </c>
      <c r="F264" s="2" t="str">
        <f t="shared" si="4"/>
        <v/>
      </c>
      <c r="G264" s="11"/>
      <c r="H264" s="11"/>
      <c r="I264" s="11"/>
      <c r="J264" s="11"/>
      <c r="K264" s="11"/>
    </row>
    <row r="265" spans="1:11" x14ac:dyDescent="0.3">
      <c r="A265" s="43"/>
      <c r="B265" s="11"/>
      <c r="C265" s="11" t="e">
        <f>VLOOKUP(B265,'Members Data'!$A$3:$F$337,2,FALSE)</f>
        <v>#N/A</v>
      </c>
      <c r="D265" s="11" t="e">
        <f>VLOOKUP(B265,'Members Data'!$A$3:$F$337,3,FALSE)</f>
        <v>#N/A</v>
      </c>
      <c r="E265" s="11" t="e">
        <f>VLOOKUP(B265,'Members Data'!$A$3:$F$337,4,FALSE)</f>
        <v>#N/A</v>
      </c>
      <c r="F265" s="2" t="str">
        <f t="shared" si="4"/>
        <v/>
      </c>
      <c r="G265" s="11"/>
      <c r="H265" s="11"/>
      <c r="I265" s="11"/>
      <c r="J265" s="11"/>
      <c r="K265" s="11"/>
    </row>
    <row r="266" spans="1:11" x14ac:dyDescent="0.3">
      <c r="A266" s="43"/>
      <c r="B266" s="11"/>
      <c r="C266" s="11" t="e">
        <f>VLOOKUP(B266,'Members Data'!$A$3:$F$337,2,FALSE)</f>
        <v>#N/A</v>
      </c>
      <c r="D266" s="11" t="e">
        <f>VLOOKUP(B266,'Members Data'!$A$3:$F$337,3,FALSE)</f>
        <v>#N/A</v>
      </c>
      <c r="E266" s="11" t="e">
        <f>VLOOKUP(B266,'Members Data'!$A$3:$F$337,4,FALSE)</f>
        <v>#N/A</v>
      </c>
      <c r="F266" s="2" t="str">
        <f t="shared" si="4"/>
        <v/>
      </c>
      <c r="G266" s="11"/>
      <c r="H266" s="11"/>
      <c r="I266" s="11"/>
      <c r="J266" s="11"/>
      <c r="K266" s="11"/>
    </row>
    <row r="267" spans="1:11" x14ac:dyDescent="0.3">
      <c r="A267" s="43"/>
      <c r="B267" s="11"/>
      <c r="C267" s="11" t="e">
        <f>VLOOKUP(B267,'Members Data'!$A$3:$F$337,2,FALSE)</f>
        <v>#N/A</v>
      </c>
      <c r="D267" s="11" t="e">
        <f>VLOOKUP(B267,'Members Data'!$A$3:$F$337,3,FALSE)</f>
        <v>#N/A</v>
      </c>
      <c r="E267" s="11" t="e">
        <f>VLOOKUP(B267,'Members Data'!$A$3:$F$337,4,FALSE)</f>
        <v>#N/A</v>
      </c>
      <c r="F267" s="2" t="str">
        <f t="shared" si="4"/>
        <v/>
      </c>
      <c r="G267" s="11"/>
      <c r="H267" s="11"/>
      <c r="I267" s="11"/>
      <c r="J267" s="11"/>
      <c r="K267" s="11"/>
    </row>
    <row r="268" spans="1:11" x14ac:dyDescent="0.3">
      <c r="A268" s="43"/>
      <c r="B268" s="11"/>
      <c r="C268" s="11" t="e">
        <f>VLOOKUP(B268,'Members Data'!$A$3:$F$337,2,FALSE)</f>
        <v>#N/A</v>
      </c>
      <c r="D268" s="11" t="e">
        <f>VLOOKUP(B268,'Members Data'!$A$3:$F$337,3,FALSE)</f>
        <v>#N/A</v>
      </c>
      <c r="E268" s="11" t="e">
        <f>VLOOKUP(B268,'Members Data'!$A$3:$F$337,4,FALSE)</f>
        <v>#N/A</v>
      </c>
      <c r="F268" s="2" t="str">
        <f t="shared" si="4"/>
        <v/>
      </c>
      <c r="G268" s="11"/>
      <c r="H268" s="11"/>
      <c r="I268" s="11"/>
      <c r="J268" s="11"/>
      <c r="K268" s="11"/>
    </row>
    <row r="269" spans="1:11" x14ac:dyDescent="0.3">
      <c r="A269" s="43"/>
      <c r="B269" s="11"/>
      <c r="C269" s="11" t="e">
        <f>VLOOKUP(B269,'Members Data'!$A$3:$F$337,2,FALSE)</f>
        <v>#N/A</v>
      </c>
      <c r="D269" s="11" t="e">
        <f>VLOOKUP(B269,'Members Data'!$A$3:$F$337,3,FALSE)</f>
        <v>#N/A</v>
      </c>
      <c r="E269" s="11" t="e">
        <f>VLOOKUP(B269,'Members Data'!$A$3:$F$337,4,FALSE)</f>
        <v>#N/A</v>
      </c>
      <c r="F269" s="2" t="str">
        <f t="shared" si="4"/>
        <v/>
      </c>
      <c r="G269" s="11"/>
      <c r="H269" s="11"/>
      <c r="I269" s="11"/>
      <c r="J269" s="11"/>
      <c r="K269" s="11"/>
    </row>
    <row r="270" spans="1:11" x14ac:dyDescent="0.3">
      <c r="F270" s="2" t="str">
        <f t="shared" si="4"/>
        <v/>
      </c>
    </row>
    <row r="271" spans="1:11" x14ac:dyDescent="0.3">
      <c r="A271" s="45" t="s">
        <v>630</v>
      </c>
      <c r="B271" s="14" t="s">
        <v>118</v>
      </c>
      <c r="C271" s="14" t="str">
        <f>VLOOKUP(B271,'Members Data'!$A$3:$F$337,2,FALSE)</f>
        <v>Mille Evans</v>
      </c>
      <c r="D271" s="14">
        <f>VLOOKUP(B271,'Members Data'!$A$3:$F$337,3,FALSE)</f>
        <v>79</v>
      </c>
      <c r="E271" s="14" t="str">
        <f>VLOOKUP(B271,'Members Data'!$A$3:$F$337,4,FALSE)</f>
        <v>Chester</v>
      </c>
      <c r="F271" s="2" t="str">
        <f t="shared" si="4"/>
        <v>J</v>
      </c>
      <c r="G271" s="14">
        <v>7</v>
      </c>
      <c r="H271" s="14">
        <v>7</v>
      </c>
      <c r="I271" s="14"/>
      <c r="J271" s="14"/>
      <c r="K271" s="14"/>
    </row>
    <row r="272" spans="1:11" x14ac:dyDescent="0.3">
      <c r="A272" s="45"/>
      <c r="B272" s="14"/>
      <c r="C272" s="14" t="e">
        <f>VLOOKUP(B272,'Members Data'!$A$3:$F$337,2,FALSE)</f>
        <v>#N/A</v>
      </c>
      <c r="D272" s="14" t="e">
        <f>VLOOKUP(B272,'Members Data'!$A$3:$F$337,3,FALSE)</f>
        <v>#N/A</v>
      </c>
      <c r="E272" s="14" t="e">
        <f>VLOOKUP(B272,'Members Data'!$A$3:$F$337,4,FALSE)</f>
        <v>#N/A</v>
      </c>
      <c r="F272" s="2" t="str">
        <f t="shared" si="4"/>
        <v/>
      </c>
      <c r="G272" s="14"/>
      <c r="H272" s="14"/>
      <c r="I272" s="14"/>
      <c r="J272" s="14"/>
      <c r="K272" s="14"/>
    </row>
    <row r="273" spans="1:11" x14ac:dyDescent="0.3">
      <c r="A273" s="45"/>
      <c r="B273" s="14"/>
      <c r="C273" s="14" t="e">
        <f>VLOOKUP(B273,'Members Data'!$A$3:$F$337,2,FALSE)</f>
        <v>#N/A</v>
      </c>
      <c r="D273" s="14" t="e">
        <f>VLOOKUP(B273,'Members Data'!$A$3:$F$337,3,FALSE)</f>
        <v>#N/A</v>
      </c>
      <c r="E273" s="14" t="e">
        <f>VLOOKUP(B273,'Members Data'!$A$3:$F$337,4,FALSE)</f>
        <v>#N/A</v>
      </c>
      <c r="F273" s="2" t="str">
        <f t="shared" si="4"/>
        <v/>
      </c>
      <c r="G273" s="14"/>
      <c r="H273" s="14"/>
      <c r="I273" s="14"/>
      <c r="J273" s="14"/>
      <c r="K273" s="14"/>
    </row>
    <row r="274" spans="1:11" x14ac:dyDescent="0.3">
      <c r="A274" s="45"/>
      <c r="B274" s="14"/>
      <c r="C274" s="14" t="e">
        <f>VLOOKUP(B274,'Members Data'!$A$3:$F$337,2,FALSE)</f>
        <v>#N/A</v>
      </c>
      <c r="D274" s="14" t="e">
        <f>VLOOKUP(B274,'Members Data'!$A$3:$F$337,3,FALSE)</f>
        <v>#N/A</v>
      </c>
      <c r="E274" s="14" t="e">
        <f>VLOOKUP(B274,'Members Data'!$A$3:$F$337,4,FALSE)</f>
        <v>#N/A</v>
      </c>
      <c r="F274" s="2" t="str">
        <f t="shared" si="4"/>
        <v/>
      </c>
      <c r="G274" s="14"/>
      <c r="H274" s="14"/>
      <c r="I274" s="14"/>
      <c r="J274" s="14"/>
      <c r="K274" s="14"/>
    </row>
    <row r="275" spans="1:11" x14ac:dyDescent="0.3">
      <c r="A275" s="45"/>
      <c r="B275" s="14"/>
      <c r="C275" s="14" t="e">
        <f>VLOOKUP(B275,'Members Data'!$A$3:$F$337,2,FALSE)</f>
        <v>#N/A</v>
      </c>
      <c r="D275" s="14" t="e">
        <f>VLOOKUP(B275,'Members Data'!$A$3:$F$337,3,FALSE)</f>
        <v>#N/A</v>
      </c>
      <c r="E275" s="14" t="e">
        <f>VLOOKUP(B275,'Members Data'!$A$3:$F$337,4,FALSE)</f>
        <v>#N/A</v>
      </c>
      <c r="F275" s="2" t="str">
        <f t="shared" si="4"/>
        <v/>
      </c>
      <c r="G275" s="14"/>
      <c r="H275" s="14"/>
      <c r="I275" s="14"/>
      <c r="J275" s="14"/>
      <c r="K275" s="14"/>
    </row>
    <row r="276" spans="1:11" x14ac:dyDescent="0.3">
      <c r="A276" s="45"/>
      <c r="B276" s="14"/>
      <c r="C276" s="14" t="e">
        <f>VLOOKUP(B276,'Members Data'!$A$3:$F$337,2,FALSE)</f>
        <v>#N/A</v>
      </c>
      <c r="D276" s="14" t="e">
        <f>VLOOKUP(B276,'Members Data'!$A$3:$F$337,3,FALSE)</f>
        <v>#N/A</v>
      </c>
      <c r="E276" s="14" t="e">
        <f>VLOOKUP(B276,'Members Data'!$A$3:$F$337,4,FALSE)</f>
        <v>#N/A</v>
      </c>
      <c r="F276" s="2" t="str">
        <f t="shared" si="4"/>
        <v/>
      </c>
      <c r="G276" s="14"/>
      <c r="H276" s="14"/>
      <c r="I276" s="14"/>
      <c r="J276" s="14"/>
      <c r="K276" s="14"/>
    </row>
    <row r="277" spans="1:11" x14ac:dyDescent="0.3">
      <c r="A277" s="45"/>
      <c r="B277" s="14"/>
      <c r="C277" s="14" t="e">
        <f>VLOOKUP(B277,'Members Data'!$A$3:$F$337,2,FALSE)</f>
        <v>#N/A</v>
      </c>
      <c r="D277" s="14" t="e">
        <f>VLOOKUP(B277,'Members Data'!$A$3:$F$337,3,FALSE)</f>
        <v>#N/A</v>
      </c>
      <c r="E277" s="14" t="e">
        <f>VLOOKUP(B277,'Members Data'!$A$3:$F$337,4,FALSE)</f>
        <v>#N/A</v>
      </c>
      <c r="F277" s="2" t="str">
        <f t="shared" si="4"/>
        <v/>
      </c>
      <c r="G277" s="14"/>
      <c r="H277" s="14"/>
      <c r="I277" s="14"/>
      <c r="J277" s="14"/>
      <c r="K277" s="14"/>
    </row>
    <row r="278" spans="1:11" x14ac:dyDescent="0.3">
      <c r="A278" s="45"/>
      <c r="B278" s="14"/>
      <c r="C278" s="14" t="e">
        <f>VLOOKUP(B278,'Members Data'!$A$3:$F$337,2,FALSE)</f>
        <v>#N/A</v>
      </c>
      <c r="D278" s="14" t="e">
        <f>VLOOKUP(B278,'Members Data'!$A$3:$F$337,3,FALSE)</f>
        <v>#N/A</v>
      </c>
      <c r="E278" s="14" t="e">
        <f>VLOOKUP(B278,'Members Data'!$A$3:$F$337,4,FALSE)</f>
        <v>#N/A</v>
      </c>
      <c r="F278" s="2" t="str">
        <f t="shared" si="4"/>
        <v/>
      </c>
      <c r="G278" s="14"/>
      <c r="H278" s="14"/>
      <c r="I278" s="14"/>
      <c r="J278" s="14"/>
      <c r="K278" s="14"/>
    </row>
    <row r="279" spans="1:11" x14ac:dyDescent="0.3">
      <c r="A279" s="45"/>
      <c r="B279" s="14"/>
      <c r="C279" s="14" t="e">
        <f>VLOOKUP(B279,'Members Data'!$A$3:$F$337,2,FALSE)</f>
        <v>#N/A</v>
      </c>
      <c r="D279" s="14" t="e">
        <f>VLOOKUP(B279,'Members Data'!$A$3:$F$337,3,FALSE)</f>
        <v>#N/A</v>
      </c>
      <c r="E279" s="14" t="e">
        <f>VLOOKUP(B279,'Members Data'!$A$3:$F$337,4,FALSE)</f>
        <v>#N/A</v>
      </c>
      <c r="F279" s="2" t="str">
        <f t="shared" si="4"/>
        <v/>
      </c>
      <c r="G279" s="14"/>
      <c r="H279" s="14"/>
      <c r="I279" s="14"/>
      <c r="J279" s="14"/>
      <c r="K279" s="14"/>
    </row>
    <row r="280" spans="1:11" x14ac:dyDescent="0.3">
      <c r="A280" s="45"/>
      <c r="B280" s="14"/>
      <c r="C280" s="14" t="e">
        <f>VLOOKUP(B280,'Members Data'!$A$3:$F$337,2,FALSE)</f>
        <v>#N/A</v>
      </c>
      <c r="D280" s="14" t="e">
        <f>VLOOKUP(B280,'Members Data'!$A$3:$F$337,3,FALSE)</f>
        <v>#N/A</v>
      </c>
      <c r="E280" s="14" t="e">
        <f>VLOOKUP(B280,'Members Data'!$A$3:$F$337,4,FALSE)</f>
        <v>#N/A</v>
      </c>
      <c r="F280" s="2" t="str">
        <f t="shared" si="4"/>
        <v/>
      </c>
      <c r="G280" s="14"/>
      <c r="H280" s="14"/>
      <c r="I280" s="14"/>
      <c r="J280" s="14"/>
      <c r="K280" s="14"/>
    </row>
    <row r="281" spans="1:11" x14ac:dyDescent="0.3">
      <c r="A281" s="45"/>
      <c r="B281" s="14"/>
      <c r="C281" s="14" t="e">
        <f>VLOOKUP(B281,'Members Data'!$A$3:$F$337,2,FALSE)</f>
        <v>#N/A</v>
      </c>
      <c r="D281" s="14" t="e">
        <f>VLOOKUP(B281,'Members Data'!$A$3:$F$337,3,FALSE)</f>
        <v>#N/A</v>
      </c>
      <c r="E281" s="14" t="e">
        <f>VLOOKUP(B281,'Members Data'!$A$3:$F$337,4,FALSE)</f>
        <v>#N/A</v>
      </c>
      <c r="F281" s="2" t="str">
        <f t="shared" si="4"/>
        <v/>
      </c>
      <c r="G281" s="14"/>
      <c r="H281" s="14"/>
      <c r="I281" s="14"/>
      <c r="J281" s="14"/>
      <c r="K281" s="14"/>
    </row>
    <row r="282" spans="1:11" x14ac:dyDescent="0.3">
      <c r="A282" s="45"/>
      <c r="B282" s="14"/>
      <c r="C282" s="14" t="e">
        <f>VLOOKUP(B282,'Members Data'!$A$3:$F$337,2,FALSE)</f>
        <v>#N/A</v>
      </c>
      <c r="D282" s="14" t="e">
        <f>VLOOKUP(B282,'Members Data'!$A$3:$F$337,3,FALSE)</f>
        <v>#N/A</v>
      </c>
      <c r="E282" s="14" t="e">
        <f>VLOOKUP(B282,'Members Data'!$A$3:$F$337,4,FALSE)</f>
        <v>#N/A</v>
      </c>
      <c r="F282" s="2" t="str">
        <f t="shared" si="4"/>
        <v/>
      </c>
      <c r="G282" s="14"/>
      <c r="H282" s="14"/>
      <c r="I282" s="14"/>
      <c r="J282" s="14"/>
      <c r="K282" s="14"/>
    </row>
    <row r="283" spans="1:11" x14ac:dyDescent="0.3">
      <c r="A283" s="45"/>
      <c r="B283" s="14"/>
      <c r="C283" s="14" t="e">
        <f>VLOOKUP(B283,'Members Data'!$A$3:$F$337,2,FALSE)</f>
        <v>#N/A</v>
      </c>
      <c r="D283" s="14" t="e">
        <f>VLOOKUP(B283,'Members Data'!$A$3:$F$337,3,FALSE)</f>
        <v>#N/A</v>
      </c>
      <c r="E283" s="14" t="e">
        <f>VLOOKUP(B283,'Members Data'!$A$3:$F$337,4,FALSE)</f>
        <v>#N/A</v>
      </c>
      <c r="F283" s="2" t="str">
        <f t="shared" si="4"/>
        <v/>
      </c>
      <c r="G283" s="14"/>
      <c r="H283" s="14"/>
      <c r="I283" s="14"/>
      <c r="J283" s="14"/>
      <c r="K283" s="14"/>
    </row>
    <row r="284" spans="1:11" x14ac:dyDescent="0.3">
      <c r="A284" s="45"/>
      <c r="B284" s="14"/>
      <c r="C284" s="14" t="e">
        <f>VLOOKUP(B284,'Members Data'!$A$3:$F$337,2,FALSE)</f>
        <v>#N/A</v>
      </c>
      <c r="D284" s="14" t="e">
        <f>VLOOKUP(B284,'Members Data'!$A$3:$F$337,3,FALSE)</f>
        <v>#N/A</v>
      </c>
      <c r="E284" s="14" t="e">
        <f>VLOOKUP(B284,'Members Data'!$A$3:$F$337,4,FALSE)</f>
        <v>#N/A</v>
      </c>
      <c r="F284" s="2" t="str">
        <f t="shared" si="4"/>
        <v/>
      </c>
      <c r="G284" s="14"/>
      <c r="H284" s="14"/>
      <c r="I284" s="14"/>
      <c r="J284" s="14"/>
      <c r="K284" s="14"/>
    </row>
    <row r="285" spans="1:11" x14ac:dyDescent="0.3">
      <c r="A285" s="45"/>
      <c r="B285" s="14"/>
      <c r="C285" s="14" t="e">
        <f>VLOOKUP(B285,'Members Data'!$A$3:$F$337,2,FALSE)</f>
        <v>#N/A</v>
      </c>
      <c r="D285" s="14" t="e">
        <f>VLOOKUP(B285,'Members Data'!$A$3:$F$337,3,FALSE)</f>
        <v>#N/A</v>
      </c>
      <c r="E285" s="14" t="e">
        <f>VLOOKUP(B285,'Members Data'!$A$3:$F$337,4,FALSE)</f>
        <v>#N/A</v>
      </c>
      <c r="F285" s="2" t="str">
        <f t="shared" si="4"/>
        <v/>
      </c>
      <c r="G285" s="14"/>
      <c r="H285" s="14"/>
      <c r="I285" s="14"/>
      <c r="J285" s="14"/>
      <c r="K285" s="14"/>
    </row>
    <row r="286" spans="1:11" x14ac:dyDescent="0.3">
      <c r="A286" s="45"/>
      <c r="B286" s="14"/>
      <c r="C286" s="14" t="e">
        <f>VLOOKUP(B286,'Members Data'!$A$3:$F$337,2,FALSE)</f>
        <v>#N/A</v>
      </c>
      <c r="D286" s="14" t="e">
        <f>VLOOKUP(B286,'Members Data'!$A$3:$F$337,3,FALSE)</f>
        <v>#N/A</v>
      </c>
      <c r="E286" s="14" t="e">
        <f>VLOOKUP(B286,'Members Data'!$A$3:$F$337,4,FALSE)</f>
        <v>#N/A</v>
      </c>
      <c r="F286" s="2" t="str">
        <f t="shared" si="4"/>
        <v/>
      </c>
      <c r="G286" s="14"/>
      <c r="H286" s="14"/>
      <c r="I286" s="14"/>
      <c r="J286" s="14"/>
      <c r="K286" s="14"/>
    </row>
    <row r="287" spans="1:11" x14ac:dyDescent="0.3">
      <c r="A287" s="45"/>
      <c r="B287" s="14"/>
      <c r="C287" s="14" t="e">
        <f>VLOOKUP(B287,'Members Data'!$A$3:$F$337,2,FALSE)</f>
        <v>#N/A</v>
      </c>
      <c r="D287" s="14" t="e">
        <f>VLOOKUP(B287,'Members Data'!$A$3:$F$337,3,FALSE)</f>
        <v>#N/A</v>
      </c>
      <c r="E287" s="14" t="e">
        <f>VLOOKUP(B287,'Members Data'!$A$3:$F$337,4,FALSE)</f>
        <v>#N/A</v>
      </c>
      <c r="F287" s="2" t="str">
        <f t="shared" si="4"/>
        <v/>
      </c>
      <c r="G287" s="14"/>
      <c r="H287" s="14"/>
      <c r="I287" s="14"/>
      <c r="J287" s="14"/>
      <c r="K287" s="14"/>
    </row>
    <row r="288" spans="1:11" x14ac:dyDescent="0.3">
      <c r="A288" s="45"/>
      <c r="B288" s="14"/>
      <c r="C288" s="14" t="e">
        <f>VLOOKUP(B288,'Members Data'!$A$3:$F$337,2,FALSE)</f>
        <v>#N/A</v>
      </c>
      <c r="D288" s="14" t="e">
        <f>VLOOKUP(B288,'Members Data'!$A$3:$F$337,3,FALSE)</f>
        <v>#N/A</v>
      </c>
      <c r="E288" s="14" t="e">
        <f>VLOOKUP(B288,'Members Data'!$A$3:$F$337,4,FALSE)</f>
        <v>#N/A</v>
      </c>
      <c r="F288" s="2" t="str">
        <f t="shared" si="4"/>
        <v/>
      </c>
      <c r="G288" s="14"/>
      <c r="H288" s="14"/>
      <c r="I288" s="14"/>
      <c r="J288" s="14"/>
      <c r="K288" s="14"/>
    </row>
    <row r="289" spans="1:11" x14ac:dyDescent="0.3">
      <c r="A289" s="45"/>
      <c r="B289" s="14"/>
      <c r="C289" s="14" t="e">
        <f>VLOOKUP(B289,'Members Data'!$A$3:$F$337,2,FALSE)</f>
        <v>#N/A</v>
      </c>
      <c r="D289" s="14" t="e">
        <f>VLOOKUP(B289,'Members Data'!$A$3:$F$337,3,FALSE)</f>
        <v>#N/A</v>
      </c>
      <c r="E289" s="14" t="e">
        <f>VLOOKUP(B289,'Members Data'!$A$3:$F$337,4,FALSE)</f>
        <v>#N/A</v>
      </c>
      <c r="F289" s="2" t="str">
        <f t="shared" si="4"/>
        <v/>
      </c>
      <c r="G289" s="14"/>
      <c r="H289" s="14"/>
      <c r="I289" s="14"/>
      <c r="J289" s="14"/>
      <c r="K289" s="14"/>
    </row>
    <row r="290" spans="1:11" x14ac:dyDescent="0.3">
      <c r="A290" s="45"/>
      <c r="B290" s="14"/>
      <c r="C290" s="14" t="e">
        <f>VLOOKUP(B290,'Members Data'!$A$3:$F$337,2,FALSE)</f>
        <v>#N/A</v>
      </c>
      <c r="D290" s="14" t="e">
        <f>VLOOKUP(B290,'Members Data'!$A$3:$F$337,3,FALSE)</f>
        <v>#N/A</v>
      </c>
      <c r="E290" s="14" t="e">
        <f>VLOOKUP(B290,'Members Data'!$A$3:$F$337,4,FALSE)</f>
        <v>#N/A</v>
      </c>
      <c r="F290" s="2" t="str">
        <f t="shared" si="4"/>
        <v/>
      </c>
      <c r="G290" s="14"/>
      <c r="H290" s="14"/>
      <c r="I290" s="14"/>
      <c r="J290" s="14"/>
      <c r="K290" s="14"/>
    </row>
    <row r="291" spans="1:11" x14ac:dyDescent="0.3">
      <c r="A291" s="45"/>
      <c r="B291" s="14"/>
      <c r="C291" s="14" t="e">
        <f>VLOOKUP(B291,'Members Data'!$A$3:$F$337,2,FALSE)</f>
        <v>#N/A</v>
      </c>
      <c r="D291" s="14" t="e">
        <f>VLOOKUP(B291,'Members Data'!$A$3:$F$337,3,FALSE)</f>
        <v>#N/A</v>
      </c>
      <c r="E291" s="14" t="e">
        <f>VLOOKUP(B291,'Members Data'!$A$3:$F$337,4,FALSE)</f>
        <v>#N/A</v>
      </c>
      <c r="F291" s="2" t="str">
        <f t="shared" si="4"/>
        <v/>
      </c>
      <c r="G291" s="14"/>
      <c r="H291" s="14"/>
      <c r="I291" s="14"/>
      <c r="J291" s="14"/>
      <c r="K291" s="14"/>
    </row>
    <row r="292" spans="1:11" x14ac:dyDescent="0.3">
      <c r="F292" s="2" t="str">
        <f t="shared" si="4"/>
        <v/>
      </c>
    </row>
    <row r="293" spans="1:11" x14ac:dyDescent="0.3">
      <c r="A293" s="45" t="s">
        <v>656</v>
      </c>
      <c r="B293" s="14" t="s">
        <v>246</v>
      </c>
      <c r="C293" s="14" t="str">
        <f>VLOOKUP(B293,'Members Data'!$A$3:$F$337,2,FALSE)</f>
        <v>Jessica Banks</v>
      </c>
      <c r="D293" s="14">
        <f>VLOOKUP(B293,'Members Data'!$A$3:$F$337,3,FALSE)</f>
        <v>42</v>
      </c>
      <c r="E293" s="14" t="str">
        <f>VLOOKUP(B293,'Members Data'!$A$3:$F$337,4,FALSE)</f>
        <v>Mise Moydrum Mirah</v>
      </c>
      <c r="F293" s="2" t="str">
        <f t="shared" si="4"/>
        <v>S</v>
      </c>
      <c r="G293" s="14">
        <v>7</v>
      </c>
      <c r="H293" s="14"/>
      <c r="I293" s="14"/>
      <c r="J293" s="14"/>
      <c r="K293" s="14"/>
    </row>
    <row r="294" spans="1:11" x14ac:dyDescent="0.3">
      <c r="A294" s="45"/>
      <c r="B294" s="14" t="s">
        <v>349</v>
      </c>
      <c r="C294" s="14" t="str">
        <f>VLOOKUP(B294,'Members Data'!$A$3:$F$337,2,FALSE)</f>
        <v>Alicia Areety</v>
      </c>
      <c r="D294" s="14">
        <f>VLOOKUP(B294,'Members Data'!$A$3:$F$337,3,FALSE)</f>
        <v>89</v>
      </c>
      <c r="E294" s="14" t="str">
        <f>VLOOKUP(B294,'Members Data'!$A$3:$F$337,4,FALSE)</f>
        <v>FVS Wolfgang Million</v>
      </c>
      <c r="F294" s="2" t="str">
        <f t="shared" si="4"/>
        <v>S</v>
      </c>
      <c r="G294" s="14">
        <v>6</v>
      </c>
      <c r="H294" s="14"/>
      <c r="I294" s="14"/>
      <c r="J294" s="14"/>
      <c r="K294" s="14"/>
    </row>
    <row r="295" spans="1:11" x14ac:dyDescent="0.3">
      <c r="A295" s="45"/>
      <c r="B295" s="14" t="s">
        <v>179</v>
      </c>
      <c r="C295" s="14" t="str">
        <f>VLOOKUP(B295,'Members Data'!$A$3:$F$337,2,FALSE)</f>
        <v>Farrah Sandbrook</v>
      </c>
      <c r="D295" s="14">
        <f>VLOOKUP(B295,'Members Data'!$A$3:$F$337,3,FALSE)</f>
        <v>4</v>
      </c>
      <c r="E295" s="14" t="str">
        <f>VLOOKUP(B295,'Members Data'!$A$3:$F$337,4,FALSE)</f>
        <v>Kirtie Braeriach</v>
      </c>
      <c r="F295" s="2" t="str">
        <f t="shared" si="4"/>
        <v>S</v>
      </c>
      <c r="G295" s="14">
        <v>5</v>
      </c>
      <c r="H295" s="14"/>
      <c r="I295" s="14">
        <v>7</v>
      </c>
      <c r="J295" s="14">
        <v>12</v>
      </c>
      <c r="K295" s="14"/>
    </row>
    <row r="296" spans="1:11" x14ac:dyDescent="0.3">
      <c r="A296" s="45"/>
      <c r="B296" s="14" t="s">
        <v>304</v>
      </c>
      <c r="C296" s="14" t="str">
        <f>VLOOKUP(B296,'Members Data'!$A$3:$F$337,2,FALSE)</f>
        <v>Ellie Brumwell</v>
      </c>
      <c r="D296" s="14">
        <f>VLOOKUP(B296,'Members Data'!$A$3:$F$337,3,FALSE)</f>
        <v>69</v>
      </c>
      <c r="E296" s="14" t="str">
        <f>VLOOKUP(B296,'Members Data'!$A$3:$F$337,4,FALSE)</f>
        <v>Flirtini</v>
      </c>
      <c r="F296" s="2" t="str">
        <f t="shared" si="4"/>
        <v>I</v>
      </c>
      <c r="G296" s="14">
        <v>4</v>
      </c>
      <c r="H296" s="14"/>
      <c r="I296" s="14"/>
      <c r="J296" s="14"/>
      <c r="K296" s="14"/>
    </row>
    <row r="297" spans="1:11" x14ac:dyDescent="0.3">
      <c r="A297" s="45"/>
      <c r="B297" s="14" t="s">
        <v>446</v>
      </c>
      <c r="C297" s="14" t="str">
        <f>VLOOKUP(B297,'Members Data'!$A$3:$F$337,2,FALSE)</f>
        <v>Elle Hewitt</v>
      </c>
      <c r="D297" s="14">
        <f>VLOOKUP(B297,'Members Data'!$A$3:$F$337,3,FALSE)</f>
        <v>121</v>
      </c>
      <c r="E297" s="14" t="str">
        <f>VLOOKUP(B297,'Members Data'!$A$3:$F$337,4,FALSE)</f>
        <v>Te Amo Flamenco</v>
      </c>
      <c r="F297" s="2" t="str">
        <f t="shared" si="4"/>
        <v>S</v>
      </c>
      <c r="G297" s="14">
        <v>3</v>
      </c>
      <c r="H297" s="14"/>
      <c r="I297" s="14"/>
      <c r="J297" s="14"/>
      <c r="K297" s="14"/>
    </row>
    <row r="298" spans="1:11" x14ac:dyDescent="0.3">
      <c r="A298" s="45"/>
      <c r="B298" s="14" t="s">
        <v>456</v>
      </c>
      <c r="C298" s="14" t="str">
        <f>VLOOKUP(B298,'Members Data'!$A$3:$F$337,2,FALSE)</f>
        <v>Amber Legge</v>
      </c>
      <c r="D298" s="14">
        <f>VLOOKUP(B298,'Members Data'!$A$3:$F$337,3,FALSE)</f>
        <v>125</v>
      </c>
      <c r="E298" s="14" t="str">
        <f>VLOOKUP(B298,'Members Data'!$A$3:$F$337,4,FALSE)</f>
        <v>Kellythorpes Milly on Air</v>
      </c>
      <c r="F298" s="2" t="str">
        <f t="shared" si="4"/>
        <v>S</v>
      </c>
      <c r="G298" s="14"/>
      <c r="H298" s="14">
        <v>7</v>
      </c>
      <c r="I298" s="14">
        <v>6</v>
      </c>
      <c r="J298" s="14"/>
      <c r="K298" s="14"/>
    </row>
    <row r="299" spans="1:11" x14ac:dyDescent="0.3">
      <c r="A299" s="45"/>
      <c r="B299" s="14" t="s">
        <v>248</v>
      </c>
      <c r="C299" s="14" t="str">
        <f>VLOOKUP(B299,'Members Data'!$A$3:$F$337,2,FALSE)</f>
        <v>Jessica Banks</v>
      </c>
      <c r="D299" s="14">
        <f>VLOOKUP(B299,'Members Data'!$A$3:$F$337,3,FALSE)</f>
        <v>42</v>
      </c>
      <c r="E299" s="14" t="str">
        <f>VLOOKUP(B299,'Members Data'!$A$3:$F$337,4,FALSE)</f>
        <v>Horronia B</v>
      </c>
      <c r="F299" s="2" t="str">
        <f t="shared" si="4"/>
        <v>S</v>
      </c>
      <c r="G299" s="14"/>
      <c r="H299" s="14"/>
      <c r="I299" s="14"/>
      <c r="J299" s="14">
        <v>14</v>
      </c>
      <c r="K299" s="14"/>
    </row>
    <row r="300" spans="1:11" x14ac:dyDescent="0.3">
      <c r="A300" s="45"/>
      <c r="B300" s="14"/>
      <c r="C300" s="14" t="e">
        <f>VLOOKUP(B300,'Members Data'!$A$3:$F$337,2,FALSE)</f>
        <v>#N/A</v>
      </c>
      <c r="D300" s="14" t="e">
        <f>VLOOKUP(B300,'Members Data'!$A$3:$F$337,3,FALSE)</f>
        <v>#N/A</v>
      </c>
      <c r="E300" s="14" t="e">
        <f>VLOOKUP(B300,'Members Data'!$A$3:$F$337,4,FALSE)</f>
        <v>#N/A</v>
      </c>
      <c r="F300" s="2" t="str">
        <f t="shared" si="4"/>
        <v/>
      </c>
      <c r="G300" s="14"/>
      <c r="H300" s="14"/>
      <c r="I300" s="14"/>
      <c r="J300" s="14"/>
      <c r="K300" s="14"/>
    </row>
    <row r="301" spans="1:11" x14ac:dyDescent="0.3">
      <c r="A301" s="45"/>
      <c r="B301" s="14"/>
      <c r="C301" s="14" t="e">
        <f>VLOOKUP(B301,'Members Data'!$A$3:$F$337,2,FALSE)</f>
        <v>#N/A</v>
      </c>
      <c r="D301" s="14" t="e">
        <f>VLOOKUP(B301,'Members Data'!$A$3:$F$337,3,FALSE)</f>
        <v>#N/A</v>
      </c>
      <c r="E301" s="14" t="e">
        <f>VLOOKUP(B301,'Members Data'!$A$3:$F$337,4,FALSE)</f>
        <v>#N/A</v>
      </c>
      <c r="F301" s="2" t="str">
        <f t="shared" si="4"/>
        <v/>
      </c>
      <c r="G301" s="14"/>
      <c r="H301" s="14"/>
      <c r="I301" s="14"/>
      <c r="J301" s="14"/>
      <c r="K301" s="14"/>
    </row>
    <row r="302" spans="1:11" x14ac:dyDescent="0.3">
      <c r="A302" s="45"/>
      <c r="B302" s="14"/>
      <c r="C302" s="14" t="e">
        <f>VLOOKUP(B302,'Members Data'!$A$3:$F$337,2,FALSE)</f>
        <v>#N/A</v>
      </c>
      <c r="D302" s="14" t="e">
        <f>VLOOKUP(B302,'Members Data'!$A$3:$F$337,3,FALSE)</f>
        <v>#N/A</v>
      </c>
      <c r="E302" s="14" t="e">
        <f>VLOOKUP(B302,'Members Data'!$A$3:$F$337,4,FALSE)</f>
        <v>#N/A</v>
      </c>
      <c r="F302" s="2" t="str">
        <f t="shared" si="4"/>
        <v/>
      </c>
      <c r="G302" s="14"/>
      <c r="H302" s="14"/>
      <c r="I302" s="14"/>
      <c r="J302" s="14"/>
      <c r="K302" s="14"/>
    </row>
    <row r="303" spans="1:11" x14ac:dyDescent="0.3">
      <c r="A303" s="45"/>
      <c r="B303" s="14"/>
      <c r="C303" s="14" t="e">
        <f>VLOOKUP(B303,'Members Data'!$A$3:$F$337,2,FALSE)</f>
        <v>#N/A</v>
      </c>
      <c r="D303" s="14" t="e">
        <f>VLOOKUP(B303,'Members Data'!$A$3:$F$337,3,FALSE)</f>
        <v>#N/A</v>
      </c>
      <c r="E303" s="14" t="e">
        <f>VLOOKUP(B303,'Members Data'!$A$3:$F$337,4,FALSE)</f>
        <v>#N/A</v>
      </c>
      <c r="F303" s="2" t="str">
        <f t="shared" si="4"/>
        <v/>
      </c>
      <c r="G303" s="14"/>
      <c r="H303" s="14"/>
      <c r="I303" s="14"/>
      <c r="J303" s="14"/>
      <c r="K303" s="14"/>
    </row>
    <row r="304" spans="1:11" x14ac:dyDescent="0.3">
      <c r="A304" s="45"/>
      <c r="B304" s="14"/>
      <c r="C304" s="14" t="e">
        <f>VLOOKUP(B304,'Members Data'!$A$3:$F$337,2,FALSE)</f>
        <v>#N/A</v>
      </c>
      <c r="D304" s="14" t="e">
        <f>VLOOKUP(B304,'Members Data'!$A$3:$F$337,3,FALSE)</f>
        <v>#N/A</v>
      </c>
      <c r="E304" s="14" t="e">
        <f>VLOOKUP(B304,'Members Data'!$A$3:$F$337,4,FALSE)</f>
        <v>#N/A</v>
      </c>
      <c r="F304" s="2" t="str">
        <f t="shared" si="4"/>
        <v/>
      </c>
      <c r="G304" s="14"/>
      <c r="H304" s="14"/>
      <c r="I304" s="14"/>
      <c r="J304" s="14"/>
      <c r="K304" s="14"/>
    </row>
    <row r="305" spans="1:11" x14ac:dyDescent="0.3">
      <c r="A305" s="45"/>
      <c r="B305" s="14"/>
      <c r="C305" s="14" t="e">
        <f>VLOOKUP(B305,'Members Data'!$A$3:$F$337,2,FALSE)</f>
        <v>#N/A</v>
      </c>
      <c r="D305" s="14" t="e">
        <f>VLOOKUP(B305,'Members Data'!$A$3:$F$337,3,FALSE)</f>
        <v>#N/A</v>
      </c>
      <c r="E305" s="14" t="e">
        <f>VLOOKUP(B305,'Members Data'!$A$3:$F$337,4,FALSE)</f>
        <v>#N/A</v>
      </c>
      <c r="F305" s="2" t="str">
        <f t="shared" si="4"/>
        <v/>
      </c>
      <c r="G305" s="14"/>
      <c r="H305" s="14"/>
      <c r="I305" s="14"/>
      <c r="J305" s="14"/>
      <c r="K305" s="14"/>
    </row>
    <row r="306" spans="1:11" x14ac:dyDescent="0.3">
      <c r="A306" s="45"/>
      <c r="B306" s="14"/>
      <c r="C306" s="14" t="e">
        <f>VLOOKUP(B306,'Members Data'!$A$3:$F$337,2,FALSE)</f>
        <v>#N/A</v>
      </c>
      <c r="D306" s="14" t="e">
        <f>VLOOKUP(B306,'Members Data'!$A$3:$F$337,3,FALSE)</f>
        <v>#N/A</v>
      </c>
      <c r="E306" s="14" t="e">
        <f>VLOOKUP(B306,'Members Data'!$A$3:$F$337,4,FALSE)</f>
        <v>#N/A</v>
      </c>
      <c r="F306" s="2" t="str">
        <f t="shared" si="4"/>
        <v/>
      </c>
      <c r="G306" s="14"/>
      <c r="H306" s="14"/>
      <c r="I306" s="14"/>
      <c r="J306" s="14"/>
      <c r="K306" s="14"/>
    </row>
    <row r="307" spans="1:11" x14ac:dyDescent="0.3">
      <c r="A307" s="45"/>
      <c r="B307" s="14"/>
      <c r="C307" s="14" t="e">
        <f>VLOOKUP(B307,'Members Data'!$A$3:$F$337,2,FALSE)</f>
        <v>#N/A</v>
      </c>
      <c r="D307" s="14" t="e">
        <f>VLOOKUP(B307,'Members Data'!$A$3:$F$337,3,FALSE)</f>
        <v>#N/A</v>
      </c>
      <c r="E307" s="14" t="e">
        <f>VLOOKUP(B307,'Members Data'!$A$3:$F$337,4,FALSE)</f>
        <v>#N/A</v>
      </c>
      <c r="F307" s="2" t="str">
        <f t="shared" si="4"/>
        <v/>
      </c>
      <c r="G307" s="14"/>
      <c r="H307" s="14"/>
      <c r="I307" s="14"/>
      <c r="J307" s="14"/>
      <c r="K307" s="14"/>
    </row>
    <row r="308" spans="1:11" x14ac:dyDescent="0.3">
      <c r="A308" s="45"/>
      <c r="B308" s="14"/>
      <c r="C308" s="14" t="e">
        <f>VLOOKUP(B308,'Members Data'!$A$3:$F$337,2,FALSE)</f>
        <v>#N/A</v>
      </c>
      <c r="D308" s="14" t="e">
        <f>VLOOKUP(B308,'Members Data'!$A$3:$F$337,3,FALSE)</f>
        <v>#N/A</v>
      </c>
      <c r="E308" s="14" t="e">
        <f>VLOOKUP(B308,'Members Data'!$A$3:$F$337,4,FALSE)</f>
        <v>#N/A</v>
      </c>
      <c r="F308" s="2" t="str">
        <f t="shared" si="4"/>
        <v/>
      </c>
      <c r="G308" s="14"/>
      <c r="H308" s="14"/>
      <c r="I308" s="14"/>
      <c r="J308" s="14"/>
      <c r="K308" s="14"/>
    </row>
    <row r="309" spans="1:11" x14ac:dyDescent="0.3">
      <c r="A309" s="45"/>
      <c r="B309" s="14"/>
      <c r="C309" s="14" t="e">
        <f>VLOOKUP(B309,'Members Data'!$A$3:$F$337,2,FALSE)</f>
        <v>#N/A</v>
      </c>
      <c r="D309" s="14" t="e">
        <f>VLOOKUP(B309,'Members Data'!$A$3:$F$337,3,FALSE)</f>
        <v>#N/A</v>
      </c>
      <c r="E309" s="14" t="e">
        <f>VLOOKUP(B309,'Members Data'!$A$3:$F$337,4,FALSE)</f>
        <v>#N/A</v>
      </c>
      <c r="F309" s="2" t="str">
        <f t="shared" si="4"/>
        <v/>
      </c>
      <c r="G309" s="14"/>
      <c r="H309" s="14"/>
      <c r="I309" s="14"/>
      <c r="J309" s="14"/>
      <c r="K309" s="14"/>
    </row>
    <row r="310" spans="1:11" x14ac:dyDescent="0.3">
      <c r="A310" s="45"/>
      <c r="B310" s="14"/>
      <c r="C310" s="14" t="e">
        <f>VLOOKUP(B310,'Members Data'!$A$3:$F$337,2,FALSE)</f>
        <v>#N/A</v>
      </c>
      <c r="D310" s="14" t="e">
        <f>VLOOKUP(B310,'Members Data'!$A$3:$F$337,3,FALSE)</f>
        <v>#N/A</v>
      </c>
      <c r="E310" s="14" t="e">
        <f>VLOOKUP(B310,'Members Data'!$A$3:$F$337,4,FALSE)</f>
        <v>#N/A</v>
      </c>
      <c r="F310" s="2" t="str">
        <f t="shared" si="4"/>
        <v/>
      </c>
      <c r="G310" s="14"/>
      <c r="H310" s="14"/>
      <c r="I310" s="14"/>
      <c r="J310" s="14"/>
      <c r="K310" s="14"/>
    </row>
    <row r="311" spans="1:11" x14ac:dyDescent="0.3">
      <c r="A311" s="45"/>
      <c r="B311" s="14"/>
      <c r="C311" s="14" t="e">
        <f>VLOOKUP(B311,'Members Data'!$A$3:$F$337,2,FALSE)</f>
        <v>#N/A</v>
      </c>
      <c r="D311" s="14" t="e">
        <f>VLOOKUP(B311,'Members Data'!$A$3:$F$337,3,FALSE)</f>
        <v>#N/A</v>
      </c>
      <c r="E311" s="14" t="e">
        <f>VLOOKUP(B311,'Members Data'!$A$3:$F$337,4,FALSE)</f>
        <v>#N/A</v>
      </c>
      <c r="F311" s="2" t="str">
        <f t="shared" si="4"/>
        <v/>
      </c>
      <c r="G311" s="14"/>
      <c r="H311" s="14"/>
      <c r="I311" s="14"/>
      <c r="J311" s="14"/>
      <c r="K311" s="14"/>
    </row>
    <row r="312" spans="1:11" x14ac:dyDescent="0.3">
      <c r="A312" s="45"/>
      <c r="B312" s="14"/>
      <c r="C312" s="14" t="e">
        <f>VLOOKUP(B312,'Members Data'!$A$3:$F$337,2,FALSE)</f>
        <v>#N/A</v>
      </c>
      <c r="D312" s="14" t="e">
        <f>VLOOKUP(B312,'Members Data'!$A$3:$F$337,3,FALSE)</f>
        <v>#N/A</v>
      </c>
      <c r="E312" s="14" t="e">
        <f>VLOOKUP(B312,'Members Data'!$A$3:$F$337,4,FALSE)</f>
        <v>#N/A</v>
      </c>
      <c r="F312" s="2" t="str">
        <f t="shared" si="4"/>
        <v/>
      </c>
      <c r="G312" s="14"/>
      <c r="H312" s="14"/>
      <c r="I312" s="14"/>
      <c r="J312" s="14"/>
      <c r="K312" s="14"/>
    </row>
    <row r="313" spans="1:11" x14ac:dyDescent="0.3">
      <c r="A313" s="45"/>
      <c r="B313" s="14"/>
      <c r="C313" s="14" t="e">
        <f>VLOOKUP(B313,'Members Data'!$A$3:$F$337,2,FALSE)</f>
        <v>#N/A</v>
      </c>
      <c r="D313" s="14" t="e">
        <f>VLOOKUP(B313,'Members Data'!$A$3:$F$337,3,FALSE)</f>
        <v>#N/A</v>
      </c>
      <c r="E313" s="14" t="e">
        <f>VLOOKUP(B313,'Members Data'!$A$3:$F$337,4,FALSE)</f>
        <v>#N/A</v>
      </c>
      <c r="F313" s="2" t="str">
        <f t="shared" si="4"/>
        <v/>
      </c>
      <c r="G313" s="14"/>
      <c r="H313" s="14"/>
      <c r="I313" s="14"/>
      <c r="J313" s="14"/>
      <c r="K313" s="14"/>
    </row>
    <row r="314" spans="1:11" x14ac:dyDescent="0.3">
      <c r="F314" s="2" t="str">
        <f t="shared" si="4"/>
        <v/>
      </c>
    </row>
    <row r="315" spans="1:11" x14ac:dyDescent="0.3">
      <c r="A315" s="45" t="s">
        <v>657</v>
      </c>
      <c r="B315" s="14"/>
      <c r="C315" s="14" t="e">
        <f>VLOOKUP(B315,'Members Data'!$A$3:$F$337,2,FALSE)</f>
        <v>#N/A</v>
      </c>
      <c r="D315" s="14" t="e">
        <f>VLOOKUP(B315,'Members Data'!$A$3:$F$337,3,FALSE)</f>
        <v>#N/A</v>
      </c>
      <c r="E315" s="14" t="e">
        <f>VLOOKUP(B315,'Members Data'!$A$3:$F$337,4,FALSE)</f>
        <v>#N/A</v>
      </c>
      <c r="F315" s="2" t="str">
        <f t="shared" si="4"/>
        <v/>
      </c>
      <c r="G315" s="14"/>
      <c r="H315" s="14"/>
      <c r="I315" s="14"/>
      <c r="J315" s="14"/>
      <c r="K315" s="14"/>
    </row>
    <row r="316" spans="1:11" x14ac:dyDescent="0.3">
      <c r="A316" s="45"/>
      <c r="B316" s="14" t="s">
        <v>216</v>
      </c>
      <c r="C316" s="14" t="str">
        <f>VLOOKUP(B316,'Members Data'!$A$3:$F$337,2,FALSE)</f>
        <v>Alyssia Jones</v>
      </c>
      <c r="D316" s="14">
        <f>VLOOKUP(B316,'Members Data'!$A$3:$F$337,3,FALSE)</f>
        <v>29</v>
      </c>
      <c r="E316" s="14" t="str">
        <f>VLOOKUP(B316,'Members Data'!$A$3:$F$337,4,FALSE)</f>
        <v>Pumphill Bedlam</v>
      </c>
      <c r="F316" s="2" t="str">
        <f t="shared" si="4"/>
        <v>J</v>
      </c>
      <c r="G316" s="14">
        <v>6</v>
      </c>
      <c r="H316" s="14">
        <v>5</v>
      </c>
      <c r="I316" s="14">
        <v>7</v>
      </c>
      <c r="J316" s="14">
        <v>14</v>
      </c>
      <c r="K316" s="14"/>
    </row>
    <row r="317" spans="1:11" x14ac:dyDescent="0.3">
      <c r="A317" s="45"/>
      <c r="B317" s="14" t="s">
        <v>338</v>
      </c>
      <c r="C317" s="14" t="str">
        <f>VLOOKUP(B317,'Members Data'!$A$3:$F$337,2,FALSE)</f>
        <v>Samantha Smith</v>
      </c>
      <c r="D317" s="14">
        <f>VLOOKUP(B317,'Members Data'!$A$3:$F$337,3,FALSE)</f>
        <v>85</v>
      </c>
      <c r="E317" s="14" t="str">
        <f>VLOOKUP(B317,'Members Data'!$A$3:$F$337,4,FALSE)</f>
        <v>Gethiniog Tequila Sunrise</v>
      </c>
      <c r="F317" s="2" t="str">
        <f t="shared" si="4"/>
        <v>S</v>
      </c>
      <c r="G317" s="14">
        <v>4</v>
      </c>
      <c r="H317" s="14"/>
      <c r="I317" s="14"/>
      <c r="J317" s="14"/>
      <c r="K317" s="14"/>
    </row>
    <row r="318" spans="1:11" x14ac:dyDescent="0.3">
      <c r="A318" s="45"/>
      <c r="B318" s="14" t="s">
        <v>128</v>
      </c>
      <c r="C318" s="14" t="str">
        <f>VLOOKUP(B318,'Members Data'!$A$3:$F$337,2,FALSE)</f>
        <v>Teddy Bamber</v>
      </c>
      <c r="D318" s="14">
        <f>VLOOKUP(B318,'Members Data'!$A$3:$F$337,3,FALSE)</f>
        <v>95</v>
      </c>
      <c r="E318" s="14" t="str">
        <f>VLOOKUP(B318,'Members Data'!$A$3:$F$337,4,FALSE)</f>
        <v>Miss Isabella Georgia</v>
      </c>
      <c r="F318" s="2" t="str">
        <f t="shared" si="4"/>
        <v>J</v>
      </c>
      <c r="G318" s="14">
        <v>3</v>
      </c>
      <c r="H318" s="14">
        <v>3</v>
      </c>
      <c r="I318" s="14">
        <v>5</v>
      </c>
      <c r="J318" s="14">
        <v>8</v>
      </c>
      <c r="K318" s="14"/>
    </row>
    <row r="319" spans="1:11" x14ac:dyDescent="0.3">
      <c r="A319" s="45"/>
      <c r="B319" s="14" t="s">
        <v>137</v>
      </c>
      <c r="C319" s="14" t="str">
        <f>VLOOKUP(B319,'Members Data'!$A$3:$F$337,2,FALSE)</f>
        <v>Harry Milburn</v>
      </c>
      <c r="D319" s="14">
        <f>VLOOKUP(B319,'Members Data'!$A$3:$F$337,3,FALSE)</f>
        <v>100</v>
      </c>
      <c r="E319" s="14" t="str">
        <f>VLOOKUP(B319,'Members Data'!$A$3:$F$337,4,FALSE)</f>
        <v>Coppinshill Chaos</v>
      </c>
      <c r="F319" s="2" t="str">
        <f t="shared" si="4"/>
        <v>J</v>
      </c>
      <c r="G319" s="14">
        <v>2</v>
      </c>
      <c r="H319" s="14"/>
      <c r="I319" s="14"/>
      <c r="J319" s="14"/>
      <c r="K319" s="14"/>
    </row>
    <row r="320" spans="1:11" x14ac:dyDescent="0.3">
      <c r="A320" s="45"/>
      <c r="B320" s="14" t="s">
        <v>506</v>
      </c>
      <c r="C320" s="14" t="str">
        <f>VLOOKUP(B320,'Members Data'!$A$3:$F$337,2,FALSE)</f>
        <v>Abigail Atherton</v>
      </c>
      <c r="D320" s="14">
        <f>VLOOKUP(B320,'Members Data'!$A$3:$F$337,3,FALSE)</f>
        <v>141</v>
      </c>
      <c r="E320" s="14" t="str">
        <f>VLOOKUP(B320,'Members Data'!$A$3:$F$337,4,FALSE)</f>
        <v>Hilins Ophelia</v>
      </c>
      <c r="F320" s="2" t="str">
        <f t="shared" si="4"/>
        <v>J</v>
      </c>
      <c r="G320" s="14">
        <v>1</v>
      </c>
      <c r="H320" s="14"/>
      <c r="I320" s="14"/>
      <c r="J320" s="14"/>
      <c r="K320" s="14"/>
    </row>
    <row r="321" spans="1:11" x14ac:dyDescent="0.3">
      <c r="A321" s="45"/>
      <c r="B321" s="14" t="s">
        <v>574</v>
      </c>
      <c r="C321" s="14" t="str">
        <f>VLOOKUP(B321,'Members Data'!$A$3:$F$337,2,FALSE)</f>
        <v>Anabella Adam</v>
      </c>
      <c r="D321" s="14">
        <f>VLOOKUP(B321,'Members Data'!$A$3:$F$337,3,FALSE)</f>
        <v>161</v>
      </c>
      <c r="E321" s="14" t="str">
        <f>VLOOKUP(B321,'Members Data'!$A$3:$F$337,4,FALSE)</f>
        <v>Westown Glory</v>
      </c>
      <c r="F321" s="2" t="str">
        <f t="shared" si="4"/>
        <v>J</v>
      </c>
      <c r="G321" s="14">
        <v>7</v>
      </c>
      <c r="H321" s="14">
        <v>7</v>
      </c>
      <c r="I321" s="14"/>
      <c r="J321" s="14"/>
      <c r="K321" s="14"/>
    </row>
    <row r="322" spans="1:11" x14ac:dyDescent="0.3">
      <c r="A322" s="45"/>
      <c r="B322" s="14" t="s">
        <v>746</v>
      </c>
      <c r="C322" s="14" t="str">
        <f>VLOOKUP(B322,'Members Data'!$A$3:$F$337,2,FALSE)</f>
        <v>Tamara Al Jammal</v>
      </c>
      <c r="D322" s="14">
        <f>VLOOKUP(B322,'Members Data'!$A$3:$F$337,3,FALSE)</f>
        <v>64</v>
      </c>
      <c r="E322" s="14" t="str">
        <f>VLOOKUP(B322,'Members Data'!$A$3:$F$337,4,FALSE)</f>
        <v>Hemsbrook Sahara</v>
      </c>
      <c r="F322" s="2" t="str">
        <f t="shared" si="4"/>
        <v>J</v>
      </c>
      <c r="G322" s="14"/>
      <c r="H322" s="14"/>
      <c r="I322" s="14">
        <v>6</v>
      </c>
      <c r="J322" s="14">
        <v>6</v>
      </c>
      <c r="K322" s="14"/>
    </row>
    <row r="323" spans="1:11" x14ac:dyDescent="0.3">
      <c r="A323" s="45"/>
      <c r="B323" s="14" t="s">
        <v>764</v>
      </c>
      <c r="C323" s="14" t="str">
        <f>VLOOKUP(B323,'Members Data'!$A$3:$F$337,2,FALSE)</f>
        <v>Reeva Gardner</v>
      </c>
      <c r="D323" s="14">
        <f>VLOOKUP(B323,'Members Data'!$A$3:$F$337,3,FALSE)</f>
        <v>185</v>
      </c>
      <c r="E323" s="14" t="str">
        <f>VLOOKUP(B323,'Members Data'!$A$3:$F$337,4,FALSE)</f>
        <v>Serif Honey Bear</v>
      </c>
      <c r="F323" s="2" t="str">
        <f t="shared" si="4"/>
        <v>J</v>
      </c>
      <c r="G323" s="14"/>
      <c r="H323" s="14"/>
      <c r="I323" s="14"/>
      <c r="J323" s="14">
        <v>12</v>
      </c>
      <c r="K323" s="14"/>
    </row>
    <row r="324" spans="1:11" x14ac:dyDescent="0.3">
      <c r="A324" s="45"/>
      <c r="B324" s="14"/>
      <c r="C324" s="14" t="e">
        <f>VLOOKUP(B324,'Members Data'!$A$3:$F$337,2,FALSE)</f>
        <v>#N/A</v>
      </c>
      <c r="D324" s="14" t="e">
        <f>VLOOKUP(B324,'Members Data'!$A$3:$F$337,3,FALSE)</f>
        <v>#N/A</v>
      </c>
      <c r="E324" s="14" t="e">
        <f>VLOOKUP(B324,'Members Data'!$A$3:$F$337,4,FALSE)</f>
        <v>#N/A</v>
      </c>
      <c r="F324" s="2" t="str">
        <f t="shared" ref="F324:F387" si="5">LEFT(B324,1)</f>
        <v/>
      </c>
      <c r="G324" s="14"/>
      <c r="H324" s="14"/>
      <c r="I324" s="14"/>
      <c r="J324" s="14"/>
      <c r="K324" s="14"/>
    </row>
    <row r="325" spans="1:11" x14ac:dyDescent="0.3">
      <c r="A325" s="45"/>
      <c r="B325" s="14"/>
      <c r="C325" s="14" t="e">
        <f>VLOOKUP(B325,'Members Data'!$A$3:$F$337,2,FALSE)</f>
        <v>#N/A</v>
      </c>
      <c r="D325" s="14" t="e">
        <f>VLOOKUP(B325,'Members Data'!$A$3:$F$337,3,FALSE)</f>
        <v>#N/A</v>
      </c>
      <c r="E325" s="14" t="e">
        <f>VLOOKUP(B325,'Members Data'!$A$3:$F$337,4,FALSE)</f>
        <v>#N/A</v>
      </c>
      <c r="F325" s="2" t="str">
        <f t="shared" si="5"/>
        <v/>
      </c>
      <c r="G325" s="14"/>
      <c r="H325" s="14"/>
      <c r="I325" s="14"/>
      <c r="J325" s="14"/>
      <c r="K325" s="14"/>
    </row>
    <row r="326" spans="1:11" x14ac:dyDescent="0.3">
      <c r="A326" s="45"/>
      <c r="B326" s="14"/>
      <c r="C326" s="14" t="e">
        <f>VLOOKUP(B326,'Members Data'!$A$3:$F$337,2,FALSE)</f>
        <v>#N/A</v>
      </c>
      <c r="D326" s="14" t="e">
        <f>VLOOKUP(B326,'Members Data'!$A$3:$F$337,3,FALSE)</f>
        <v>#N/A</v>
      </c>
      <c r="E326" s="14" t="e">
        <f>VLOOKUP(B326,'Members Data'!$A$3:$F$337,4,FALSE)</f>
        <v>#N/A</v>
      </c>
      <c r="F326" s="2" t="str">
        <f t="shared" si="5"/>
        <v/>
      </c>
      <c r="G326" s="14"/>
      <c r="H326" s="14"/>
      <c r="I326" s="14"/>
      <c r="J326" s="14"/>
      <c r="K326" s="14"/>
    </row>
    <row r="327" spans="1:11" x14ac:dyDescent="0.3">
      <c r="A327" s="45"/>
      <c r="B327" s="14"/>
      <c r="C327" s="14" t="e">
        <f>VLOOKUP(B327,'Members Data'!$A$3:$F$337,2,FALSE)</f>
        <v>#N/A</v>
      </c>
      <c r="D327" s="14" t="e">
        <f>VLOOKUP(B327,'Members Data'!$A$3:$F$337,3,FALSE)</f>
        <v>#N/A</v>
      </c>
      <c r="E327" s="14" t="e">
        <f>VLOOKUP(B327,'Members Data'!$A$3:$F$337,4,FALSE)</f>
        <v>#N/A</v>
      </c>
      <c r="F327" s="2" t="str">
        <f t="shared" si="5"/>
        <v/>
      </c>
      <c r="G327" s="14"/>
      <c r="H327" s="14"/>
      <c r="I327" s="14"/>
      <c r="J327" s="14"/>
      <c r="K327" s="14"/>
    </row>
    <row r="328" spans="1:11" x14ac:dyDescent="0.3">
      <c r="A328" s="45"/>
      <c r="B328" s="14"/>
      <c r="C328" s="14" t="e">
        <f>VLOOKUP(B328,'Members Data'!$A$3:$F$337,2,FALSE)</f>
        <v>#N/A</v>
      </c>
      <c r="D328" s="14" t="e">
        <f>VLOOKUP(B328,'Members Data'!$A$3:$F$337,3,FALSE)</f>
        <v>#N/A</v>
      </c>
      <c r="E328" s="14" t="e">
        <f>VLOOKUP(B328,'Members Data'!$A$3:$F$337,4,FALSE)</f>
        <v>#N/A</v>
      </c>
      <c r="F328" s="2" t="str">
        <f t="shared" si="5"/>
        <v/>
      </c>
      <c r="G328" s="14"/>
      <c r="H328" s="14"/>
      <c r="I328" s="14"/>
      <c r="J328" s="14"/>
      <c r="K328" s="14"/>
    </row>
    <row r="329" spans="1:11" x14ac:dyDescent="0.3">
      <c r="A329" s="45"/>
      <c r="B329" s="14"/>
      <c r="C329" s="14" t="e">
        <f>VLOOKUP(B329,'Members Data'!$A$3:$F$337,2,FALSE)</f>
        <v>#N/A</v>
      </c>
      <c r="D329" s="14" t="e">
        <f>VLOOKUP(B329,'Members Data'!$A$3:$F$337,3,FALSE)</f>
        <v>#N/A</v>
      </c>
      <c r="E329" s="14" t="e">
        <f>VLOOKUP(B329,'Members Data'!$A$3:$F$337,4,FALSE)</f>
        <v>#N/A</v>
      </c>
      <c r="F329" s="2" t="str">
        <f t="shared" si="5"/>
        <v/>
      </c>
      <c r="G329" s="14"/>
      <c r="H329" s="14"/>
      <c r="I329" s="14"/>
      <c r="J329" s="14"/>
      <c r="K329" s="14"/>
    </row>
    <row r="330" spans="1:11" x14ac:dyDescent="0.3">
      <c r="A330" s="45"/>
      <c r="B330" s="14"/>
      <c r="C330" s="14" t="e">
        <f>VLOOKUP(B330,'Members Data'!$A$3:$F$337,2,FALSE)</f>
        <v>#N/A</v>
      </c>
      <c r="D330" s="14" t="e">
        <f>VLOOKUP(B330,'Members Data'!$A$3:$F$337,3,FALSE)</f>
        <v>#N/A</v>
      </c>
      <c r="E330" s="14" t="e">
        <f>VLOOKUP(B330,'Members Data'!$A$3:$F$337,4,FALSE)</f>
        <v>#N/A</v>
      </c>
      <c r="F330" s="2" t="str">
        <f t="shared" si="5"/>
        <v/>
      </c>
      <c r="G330" s="14"/>
      <c r="H330" s="14"/>
      <c r="I330" s="14"/>
      <c r="J330" s="14"/>
      <c r="K330" s="14"/>
    </row>
    <row r="331" spans="1:11" x14ac:dyDescent="0.3">
      <c r="A331" s="45"/>
      <c r="B331" s="14"/>
      <c r="C331" s="14" t="e">
        <f>VLOOKUP(B331,'Members Data'!$A$3:$F$337,2,FALSE)</f>
        <v>#N/A</v>
      </c>
      <c r="D331" s="14" t="e">
        <f>VLOOKUP(B331,'Members Data'!$A$3:$F$337,3,FALSE)</f>
        <v>#N/A</v>
      </c>
      <c r="E331" s="14" t="e">
        <f>VLOOKUP(B331,'Members Data'!$A$3:$F$337,4,FALSE)</f>
        <v>#N/A</v>
      </c>
      <c r="F331" s="2" t="str">
        <f t="shared" si="5"/>
        <v/>
      </c>
      <c r="G331" s="14"/>
      <c r="H331" s="14"/>
      <c r="I331" s="14"/>
      <c r="J331" s="14"/>
      <c r="K331" s="14"/>
    </row>
    <row r="332" spans="1:11" x14ac:dyDescent="0.3">
      <c r="A332" s="45"/>
      <c r="B332" s="14"/>
      <c r="C332" s="14" t="e">
        <f>VLOOKUP(B332,'Members Data'!$A$3:$F$337,2,FALSE)</f>
        <v>#N/A</v>
      </c>
      <c r="D332" s="14" t="e">
        <f>VLOOKUP(B332,'Members Data'!$A$3:$F$337,3,FALSE)</f>
        <v>#N/A</v>
      </c>
      <c r="E332" s="14" t="e">
        <f>VLOOKUP(B332,'Members Data'!$A$3:$F$337,4,FALSE)</f>
        <v>#N/A</v>
      </c>
      <c r="F332" s="2" t="str">
        <f t="shared" si="5"/>
        <v/>
      </c>
      <c r="G332" s="14"/>
      <c r="H332" s="14"/>
      <c r="I332" s="14"/>
      <c r="J332" s="14"/>
      <c r="K332" s="14"/>
    </row>
    <row r="333" spans="1:11" x14ac:dyDescent="0.3">
      <c r="A333" s="45"/>
      <c r="B333" s="14"/>
      <c r="C333" s="14" t="e">
        <f>VLOOKUP(B333,'Members Data'!$A$3:$F$337,2,FALSE)</f>
        <v>#N/A</v>
      </c>
      <c r="D333" s="14" t="e">
        <f>VLOOKUP(B333,'Members Data'!$A$3:$F$337,3,FALSE)</f>
        <v>#N/A</v>
      </c>
      <c r="E333" s="14" t="e">
        <f>VLOOKUP(B333,'Members Data'!$A$3:$F$337,4,FALSE)</f>
        <v>#N/A</v>
      </c>
      <c r="F333" s="2" t="str">
        <f t="shared" si="5"/>
        <v/>
      </c>
      <c r="G333" s="14"/>
      <c r="H333" s="14"/>
      <c r="I333" s="14"/>
      <c r="J333" s="14"/>
      <c r="K333" s="14"/>
    </row>
    <row r="334" spans="1:11" x14ac:dyDescent="0.3">
      <c r="A334" s="45"/>
      <c r="B334" s="14"/>
      <c r="C334" s="14" t="e">
        <f>VLOOKUP(B334,'Members Data'!$A$3:$F$337,2,FALSE)</f>
        <v>#N/A</v>
      </c>
      <c r="D334" s="14" t="e">
        <f>VLOOKUP(B334,'Members Data'!$A$3:$F$337,3,FALSE)</f>
        <v>#N/A</v>
      </c>
      <c r="E334" s="14" t="e">
        <f>VLOOKUP(B334,'Members Data'!$A$3:$F$337,4,FALSE)</f>
        <v>#N/A</v>
      </c>
      <c r="F334" s="2" t="str">
        <f t="shared" si="5"/>
        <v/>
      </c>
      <c r="G334" s="14"/>
      <c r="H334" s="14"/>
      <c r="I334" s="14"/>
      <c r="J334" s="14"/>
      <c r="K334" s="14"/>
    </row>
    <row r="335" spans="1:11" x14ac:dyDescent="0.3">
      <c r="A335" s="45"/>
      <c r="B335" s="14"/>
      <c r="C335" s="14" t="e">
        <f>VLOOKUP(B335,'Members Data'!$A$3:$F$337,2,FALSE)</f>
        <v>#N/A</v>
      </c>
      <c r="D335" s="14" t="e">
        <f>VLOOKUP(B335,'Members Data'!$A$3:$F$337,3,FALSE)</f>
        <v>#N/A</v>
      </c>
      <c r="E335" s="14" t="e">
        <f>VLOOKUP(B335,'Members Data'!$A$3:$F$337,4,FALSE)</f>
        <v>#N/A</v>
      </c>
      <c r="F335" s="2" t="str">
        <f t="shared" si="5"/>
        <v/>
      </c>
      <c r="G335" s="14"/>
      <c r="H335" s="14"/>
      <c r="I335" s="14"/>
      <c r="J335" s="14"/>
      <c r="K335" s="14"/>
    </row>
    <row r="336" spans="1:11" x14ac:dyDescent="0.3">
      <c r="F336" s="2" t="str">
        <f t="shared" si="5"/>
        <v/>
      </c>
    </row>
    <row r="337" spans="1:11" x14ac:dyDescent="0.3">
      <c r="A337" s="45" t="s">
        <v>658</v>
      </c>
      <c r="B337" s="14" t="s">
        <v>179</v>
      </c>
      <c r="C337" s="14" t="str">
        <f>VLOOKUP(B337,'Members Data'!$A$3:$F$337,2,FALSE)</f>
        <v>Farrah Sandbrook</v>
      </c>
      <c r="D337" s="14">
        <f>VLOOKUP(B337,'Members Data'!$A$3:$F$337,3,FALSE)</f>
        <v>4</v>
      </c>
      <c r="E337" s="14" t="str">
        <f>VLOOKUP(B337,'Members Data'!$A$3:$F$337,4,FALSE)</f>
        <v>Kirtie Braeriach</v>
      </c>
      <c r="F337" s="2" t="str">
        <f t="shared" si="5"/>
        <v>S</v>
      </c>
      <c r="G337" s="14">
        <v>6</v>
      </c>
      <c r="H337" s="14"/>
      <c r="I337" s="14">
        <v>5</v>
      </c>
      <c r="J337" s="14">
        <v>14</v>
      </c>
      <c r="K337" s="14"/>
    </row>
    <row r="338" spans="1:11" x14ac:dyDescent="0.3">
      <c r="A338" s="45"/>
      <c r="B338" s="14" t="s">
        <v>66</v>
      </c>
      <c r="C338" s="14" t="str">
        <f>VLOOKUP(B338,'Members Data'!$A$3:$F$337,2,FALSE)</f>
        <v>Lisa Murphy</v>
      </c>
      <c r="D338" s="14">
        <f>VLOOKUP(B338,'Members Data'!$A$3:$F$337,3,FALSE)</f>
        <v>39</v>
      </c>
      <c r="E338" s="14" t="str">
        <f>VLOOKUP(B338,'Members Data'!$A$3:$F$337,4,FALSE)</f>
        <v xml:space="preserve">Don Quixiote </v>
      </c>
      <c r="F338" s="2" t="str">
        <f t="shared" si="5"/>
        <v>S</v>
      </c>
      <c r="G338" s="14">
        <v>5</v>
      </c>
      <c r="H338" s="14"/>
      <c r="I338" s="14">
        <v>7</v>
      </c>
      <c r="J338" s="14">
        <v>8</v>
      </c>
      <c r="K338" s="14"/>
    </row>
    <row r="339" spans="1:11" x14ac:dyDescent="0.3">
      <c r="A339" s="45"/>
      <c r="B339" s="14" t="s">
        <v>475</v>
      </c>
      <c r="C339" s="14" t="str">
        <f>VLOOKUP(B339,'Members Data'!$A$3:$F$337,2,FALSE)</f>
        <v>Kayleigh Savitsky</v>
      </c>
      <c r="D339" s="14">
        <f>VLOOKUP(B339,'Members Data'!$A$3:$F$337,3,FALSE)</f>
        <v>130</v>
      </c>
      <c r="E339" s="14" t="str">
        <f>VLOOKUP(B339,'Members Data'!$A$3:$F$337,4,FALSE)</f>
        <v>Trainriggs Harriet</v>
      </c>
      <c r="F339" s="2" t="str">
        <f t="shared" si="5"/>
        <v>S</v>
      </c>
      <c r="G339" s="14">
        <v>4</v>
      </c>
      <c r="H339" s="14">
        <v>7</v>
      </c>
      <c r="I339" s="14">
        <v>6</v>
      </c>
      <c r="J339" s="14">
        <v>12</v>
      </c>
      <c r="K339" s="14"/>
    </row>
    <row r="340" spans="1:11" x14ac:dyDescent="0.3">
      <c r="A340" s="45"/>
      <c r="B340" s="14" t="s">
        <v>35</v>
      </c>
      <c r="C340" s="14" t="str">
        <f>VLOOKUP(B340,'Members Data'!$A$3:$F$337,2,FALSE)</f>
        <v>Mary Abrams</v>
      </c>
      <c r="D340" s="14">
        <f>VLOOKUP(B340,'Members Data'!$A$3:$F$337,3,FALSE)</f>
        <v>15</v>
      </c>
      <c r="E340" s="14" t="str">
        <f>VLOOKUP(B340,'Members Data'!$A$3:$F$337,4,FALSE)</f>
        <v>Happa Ben</v>
      </c>
      <c r="F340" s="2" t="str">
        <f t="shared" si="5"/>
        <v>S</v>
      </c>
      <c r="G340" s="14">
        <v>3</v>
      </c>
      <c r="H340" s="14"/>
      <c r="I340" s="14"/>
      <c r="J340" s="14"/>
      <c r="K340" s="14"/>
    </row>
    <row r="341" spans="1:11" x14ac:dyDescent="0.3">
      <c r="A341" s="45"/>
      <c r="B341" s="14" t="s">
        <v>74</v>
      </c>
      <c r="C341" s="14" t="str">
        <f>VLOOKUP(B341,'Members Data'!$A$3:$F$337,2,FALSE)</f>
        <v>Dawn Hunt</v>
      </c>
      <c r="D341" s="14">
        <f>VLOOKUP(B341,'Members Data'!$A$3:$F$337,3,FALSE)</f>
        <v>49</v>
      </c>
      <c r="E341" s="14" t="str">
        <f>VLOOKUP(B341,'Members Data'!$A$3:$F$337,4,FALSE)</f>
        <v>Llanarth Red Bull</v>
      </c>
      <c r="F341" s="2" t="str">
        <f t="shared" si="5"/>
        <v>S</v>
      </c>
      <c r="G341" s="14">
        <v>2</v>
      </c>
      <c r="H341" s="14"/>
      <c r="I341" s="14"/>
      <c r="J341" s="14"/>
      <c r="K341" s="14"/>
    </row>
    <row r="342" spans="1:11" x14ac:dyDescent="0.3">
      <c r="A342" s="45"/>
      <c r="B342" s="14" t="s">
        <v>411</v>
      </c>
      <c r="C342" s="14" t="str">
        <f>VLOOKUP(B342,'Members Data'!$A$3:$F$337,2,FALSE)</f>
        <v>Megan Porter</v>
      </c>
      <c r="D342" s="14">
        <f>VLOOKUP(B342,'Members Data'!$A$3:$F$337,3,FALSE)</f>
        <v>2</v>
      </c>
      <c r="E342" s="14" t="str">
        <f>VLOOKUP(B342,'Members Data'!$A$3:$F$337,4,FALSE)</f>
        <v>Princess</v>
      </c>
      <c r="F342" s="2" t="str">
        <f t="shared" si="5"/>
        <v>S</v>
      </c>
      <c r="G342" s="14">
        <v>1</v>
      </c>
      <c r="H342" s="14"/>
      <c r="I342" s="14"/>
      <c r="J342" s="14"/>
      <c r="K342" s="14"/>
    </row>
    <row r="343" spans="1:11" x14ac:dyDescent="0.3">
      <c r="A343" s="45"/>
      <c r="B343" s="14" t="s">
        <v>736</v>
      </c>
      <c r="C343" s="14" t="str">
        <f>VLOOKUP(B343,'Members Data'!$A$3:$F$337,2,FALSE)</f>
        <v>Rhiannon Evans</v>
      </c>
      <c r="D343" s="14">
        <f>VLOOKUP(B343,'Members Data'!$A$3:$F$337,3,FALSE)</f>
        <v>181</v>
      </c>
      <c r="E343" s="14" t="str">
        <f>VLOOKUP(B343,'Members Data'!$A$3:$F$337,4,FALSE)</f>
        <v xml:space="preserve">Capitano </v>
      </c>
      <c r="F343" s="2" t="str">
        <f t="shared" si="5"/>
        <v>S</v>
      </c>
      <c r="G343" s="14"/>
      <c r="H343" s="14"/>
      <c r="I343" s="14">
        <v>3</v>
      </c>
      <c r="J343" s="14">
        <v>6</v>
      </c>
      <c r="K343" s="14"/>
    </row>
    <row r="344" spans="1:11" x14ac:dyDescent="0.3">
      <c r="A344" s="45"/>
      <c r="B344" s="14"/>
      <c r="C344" s="14" t="e">
        <f>VLOOKUP(B344,'Members Data'!$A$3:$F$337,2,FALSE)</f>
        <v>#N/A</v>
      </c>
      <c r="D344" s="14" t="e">
        <f>VLOOKUP(B344,'Members Data'!$A$3:$F$337,3,FALSE)</f>
        <v>#N/A</v>
      </c>
      <c r="E344" s="14" t="e">
        <f>VLOOKUP(B344,'Members Data'!$A$3:$F$337,4,FALSE)</f>
        <v>#N/A</v>
      </c>
      <c r="F344" s="2" t="str">
        <f t="shared" si="5"/>
        <v/>
      </c>
      <c r="G344" s="14"/>
      <c r="H344" s="14"/>
      <c r="I344" s="14"/>
      <c r="J344" s="14"/>
      <c r="K344" s="14"/>
    </row>
    <row r="345" spans="1:11" x14ac:dyDescent="0.3">
      <c r="A345" s="45"/>
      <c r="B345" s="14"/>
      <c r="C345" s="14" t="e">
        <f>VLOOKUP(B345,'Members Data'!$A$3:$F$337,2,FALSE)</f>
        <v>#N/A</v>
      </c>
      <c r="D345" s="14" t="e">
        <f>VLOOKUP(B345,'Members Data'!$A$3:$F$337,3,FALSE)</f>
        <v>#N/A</v>
      </c>
      <c r="E345" s="14" t="e">
        <f>VLOOKUP(B345,'Members Data'!$A$3:$F$337,4,FALSE)</f>
        <v>#N/A</v>
      </c>
      <c r="F345" s="2" t="str">
        <f t="shared" si="5"/>
        <v/>
      </c>
      <c r="G345" s="14"/>
      <c r="H345" s="14"/>
      <c r="I345" s="14"/>
      <c r="J345" s="14"/>
      <c r="K345" s="14"/>
    </row>
    <row r="346" spans="1:11" x14ac:dyDescent="0.3">
      <c r="A346" s="45"/>
      <c r="B346" s="14"/>
      <c r="C346" s="14" t="e">
        <f>VLOOKUP(B346,'Members Data'!$A$3:$F$337,2,FALSE)</f>
        <v>#N/A</v>
      </c>
      <c r="D346" s="14" t="e">
        <f>VLOOKUP(B346,'Members Data'!$A$3:$F$337,3,FALSE)</f>
        <v>#N/A</v>
      </c>
      <c r="E346" s="14" t="e">
        <f>VLOOKUP(B346,'Members Data'!$A$3:$F$337,4,FALSE)</f>
        <v>#N/A</v>
      </c>
      <c r="F346" s="2" t="str">
        <f t="shared" si="5"/>
        <v/>
      </c>
      <c r="G346" s="14"/>
      <c r="H346" s="14"/>
      <c r="I346" s="14"/>
      <c r="J346" s="14"/>
      <c r="K346" s="14"/>
    </row>
    <row r="347" spans="1:11" x14ac:dyDescent="0.3">
      <c r="A347" s="45"/>
      <c r="B347" s="14"/>
      <c r="C347" s="14" t="e">
        <f>VLOOKUP(B347,'Members Data'!$A$3:$F$337,2,FALSE)</f>
        <v>#N/A</v>
      </c>
      <c r="D347" s="14" t="e">
        <f>VLOOKUP(B347,'Members Data'!$A$3:$F$337,3,FALSE)</f>
        <v>#N/A</v>
      </c>
      <c r="E347" s="14" t="e">
        <f>VLOOKUP(B347,'Members Data'!$A$3:$F$337,4,FALSE)</f>
        <v>#N/A</v>
      </c>
      <c r="F347" s="2" t="str">
        <f t="shared" si="5"/>
        <v/>
      </c>
      <c r="G347" s="14"/>
      <c r="H347" s="14"/>
      <c r="I347" s="14"/>
      <c r="J347" s="14"/>
      <c r="K347" s="14"/>
    </row>
    <row r="348" spans="1:11" x14ac:dyDescent="0.3">
      <c r="A348" s="45"/>
      <c r="B348" s="14"/>
      <c r="C348" s="14" t="e">
        <f>VLOOKUP(B348,'Members Data'!$A$3:$F$337,2,FALSE)</f>
        <v>#N/A</v>
      </c>
      <c r="D348" s="14" t="e">
        <f>VLOOKUP(B348,'Members Data'!$A$3:$F$337,3,FALSE)</f>
        <v>#N/A</v>
      </c>
      <c r="E348" s="14" t="e">
        <f>VLOOKUP(B348,'Members Data'!$A$3:$F$337,4,FALSE)</f>
        <v>#N/A</v>
      </c>
      <c r="F348" s="2" t="str">
        <f t="shared" si="5"/>
        <v/>
      </c>
      <c r="G348" s="14"/>
      <c r="H348" s="14"/>
      <c r="I348" s="14"/>
      <c r="J348" s="14"/>
      <c r="K348" s="14"/>
    </row>
    <row r="349" spans="1:11" x14ac:dyDescent="0.3">
      <c r="A349" s="45"/>
      <c r="B349" s="14"/>
      <c r="C349" s="14" t="e">
        <f>VLOOKUP(B349,'Members Data'!$A$3:$F$337,2,FALSE)</f>
        <v>#N/A</v>
      </c>
      <c r="D349" s="14" t="e">
        <f>VLOOKUP(B349,'Members Data'!$A$3:$F$337,3,FALSE)</f>
        <v>#N/A</v>
      </c>
      <c r="E349" s="14" t="e">
        <f>VLOOKUP(B349,'Members Data'!$A$3:$F$337,4,FALSE)</f>
        <v>#N/A</v>
      </c>
      <c r="F349" s="2" t="str">
        <f t="shared" si="5"/>
        <v/>
      </c>
      <c r="G349" s="14"/>
      <c r="H349" s="14"/>
      <c r="I349" s="14"/>
      <c r="J349" s="14"/>
      <c r="K349" s="14"/>
    </row>
    <row r="350" spans="1:11" x14ac:dyDescent="0.3">
      <c r="A350" s="45"/>
      <c r="B350" s="14"/>
      <c r="C350" s="14" t="e">
        <f>VLOOKUP(B350,'Members Data'!$A$3:$F$337,2,FALSE)</f>
        <v>#N/A</v>
      </c>
      <c r="D350" s="14" t="e">
        <f>VLOOKUP(B350,'Members Data'!$A$3:$F$337,3,FALSE)</f>
        <v>#N/A</v>
      </c>
      <c r="E350" s="14" t="e">
        <f>VLOOKUP(B350,'Members Data'!$A$3:$F$337,4,FALSE)</f>
        <v>#N/A</v>
      </c>
      <c r="F350" s="2" t="str">
        <f t="shared" si="5"/>
        <v/>
      </c>
      <c r="G350" s="14"/>
      <c r="H350" s="14"/>
      <c r="I350" s="14"/>
      <c r="J350" s="14"/>
      <c r="K350" s="14"/>
    </row>
    <row r="351" spans="1:11" x14ac:dyDescent="0.3">
      <c r="A351" s="45"/>
      <c r="B351" s="14"/>
      <c r="C351" s="14" t="e">
        <f>VLOOKUP(B351,'Members Data'!$A$3:$F$337,2,FALSE)</f>
        <v>#N/A</v>
      </c>
      <c r="D351" s="14" t="e">
        <f>VLOOKUP(B351,'Members Data'!$A$3:$F$337,3,FALSE)</f>
        <v>#N/A</v>
      </c>
      <c r="E351" s="14" t="e">
        <f>VLOOKUP(B351,'Members Data'!$A$3:$F$337,4,FALSE)</f>
        <v>#N/A</v>
      </c>
      <c r="F351" s="2" t="str">
        <f t="shared" si="5"/>
        <v/>
      </c>
      <c r="G351" s="14"/>
      <c r="H351" s="14"/>
      <c r="I351" s="14"/>
      <c r="J351" s="14"/>
      <c r="K351" s="14"/>
    </row>
    <row r="352" spans="1:11" x14ac:dyDescent="0.3">
      <c r="A352" s="45"/>
      <c r="B352" s="14"/>
      <c r="C352" s="14" t="e">
        <f>VLOOKUP(B352,'Members Data'!$A$3:$F$337,2,FALSE)</f>
        <v>#N/A</v>
      </c>
      <c r="D352" s="14" t="e">
        <f>VLOOKUP(B352,'Members Data'!$A$3:$F$337,3,FALSE)</f>
        <v>#N/A</v>
      </c>
      <c r="E352" s="14" t="e">
        <f>VLOOKUP(B352,'Members Data'!$A$3:$F$337,4,FALSE)</f>
        <v>#N/A</v>
      </c>
      <c r="F352" s="2" t="str">
        <f t="shared" si="5"/>
        <v/>
      </c>
      <c r="G352" s="14"/>
      <c r="H352" s="14"/>
      <c r="I352" s="14"/>
      <c r="J352" s="14"/>
      <c r="K352" s="14"/>
    </row>
    <row r="353" spans="1:11" x14ac:dyDescent="0.3">
      <c r="A353" s="45"/>
      <c r="B353" s="14"/>
      <c r="C353" s="14" t="e">
        <f>VLOOKUP(B353,'Members Data'!$A$3:$F$337,2,FALSE)</f>
        <v>#N/A</v>
      </c>
      <c r="D353" s="14" t="e">
        <f>VLOOKUP(B353,'Members Data'!$A$3:$F$337,3,FALSE)</f>
        <v>#N/A</v>
      </c>
      <c r="E353" s="14" t="e">
        <f>VLOOKUP(B353,'Members Data'!$A$3:$F$337,4,FALSE)</f>
        <v>#N/A</v>
      </c>
      <c r="F353" s="2" t="str">
        <f t="shared" si="5"/>
        <v/>
      </c>
      <c r="G353" s="14"/>
      <c r="H353" s="14"/>
      <c r="I353" s="14"/>
      <c r="J353" s="14"/>
      <c r="K353" s="14"/>
    </row>
    <row r="354" spans="1:11" x14ac:dyDescent="0.3">
      <c r="A354" s="45"/>
      <c r="B354" s="14"/>
      <c r="C354" s="14" t="e">
        <f>VLOOKUP(B354,'Members Data'!$A$3:$F$337,2,FALSE)</f>
        <v>#N/A</v>
      </c>
      <c r="D354" s="14" t="e">
        <f>VLOOKUP(B354,'Members Data'!$A$3:$F$337,3,FALSE)</f>
        <v>#N/A</v>
      </c>
      <c r="E354" s="14" t="e">
        <f>VLOOKUP(B354,'Members Data'!$A$3:$F$337,4,FALSE)</f>
        <v>#N/A</v>
      </c>
      <c r="F354" s="2" t="str">
        <f t="shared" si="5"/>
        <v/>
      </c>
      <c r="G354" s="14"/>
      <c r="H354" s="14"/>
      <c r="I354" s="14"/>
      <c r="J354" s="14"/>
      <c r="K354" s="14"/>
    </row>
    <row r="355" spans="1:11" x14ac:dyDescent="0.3">
      <c r="A355" s="45"/>
      <c r="B355" s="14"/>
      <c r="C355" s="14" t="e">
        <f>VLOOKUP(B355,'Members Data'!$A$3:$F$337,2,FALSE)</f>
        <v>#N/A</v>
      </c>
      <c r="D355" s="14" t="e">
        <f>VLOOKUP(B355,'Members Data'!$A$3:$F$337,3,FALSE)</f>
        <v>#N/A</v>
      </c>
      <c r="E355" s="14" t="e">
        <f>VLOOKUP(B355,'Members Data'!$A$3:$F$337,4,FALSE)</f>
        <v>#N/A</v>
      </c>
      <c r="F355" s="2" t="str">
        <f t="shared" si="5"/>
        <v/>
      </c>
      <c r="G355" s="14"/>
      <c r="H355" s="14"/>
      <c r="I355" s="14"/>
      <c r="J355" s="14"/>
      <c r="K355" s="14"/>
    </row>
    <row r="356" spans="1:11" x14ac:dyDescent="0.3">
      <c r="A356" s="45"/>
      <c r="B356" s="14"/>
      <c r="C356" s="14" t="e">
        <f>VLOOKUP(B356,'Members Data'!$A$3:$F$337,2,FALSE)</f>
        <v>#N/A</v>
      </c>
      <c r="D356" s="14" t="e">
        <f>VLOOKUP(B356,'Members Data'!$A$3:$F$337,3,FALSE)</f>
        <v>#N/A</v>
      </c>
      <c r="E356" s="14" t="e">
        <f>VLOOKUP(B356,'Members Data'!$A$3:$F$337,4,FALSE)</f>
        <v>#N/A</v>
      </c>
      <c r="F356" s="2" t="str">
        <f t="shared" si="5"/>
        <v/>
      </c>
      <c r="G356" s="14"/>
      <c r="H356" s="14"/>
      <c r="I356" s="14"/>
      <c r="J356" s="14"/>
      <c r="K356" s="14"/>
    </row>
    <row r="357" spans="1:11" x14ac:dyDescent="0.3">
      <c r="A357" s="45"/>
      <c r="B357" s="14"/>
      <c r="C357" s="14" t="e">
        <f>VLOOKUP(B357,'Members Data'!$A$3:$F$337,2,FALSE)</f>
        <v>#N/A</v>
      </c>
      <c r="D357" s="14" t="e">
        <f>VLOOKUP(B357,'Members Data'!$A$3:$F$337,3,FALSE)</f>
        <v>#N/A</v>
      </c>
      <c r="E357" s="14" t="e">
        <f>VLOOKUP(B357,'Members Data'!$A$3:$F$337,4,FALSE)</f>
        <v>#N/A</v>
      </c>
      <c r="F357" s="2" t="str">
        <f t="shared" si="5"/>
        <v/>
      </c>
      <c r="G357" s="14"/>
      <c r="H357" s="14"/>
      <c r="I357" s="14"/>
      <c r="J357" s="14"/>
      <c r="K357" s="14"/>
    </row>
    <row r="358" spans="1:11" x14ac:dyDescent="0.3">
      <c r="F358" s="2" t="str">
        <f t="shared" si="5"/>
        <v/>
      </c>
    </row>
    <row r="359" spans="1:11" x14ac:dyDescent="0.3">
      <c r="A359" s="45" t="s">
        <v>659</v>
      </c>
      <c r="B359" s="14" t="s">
        <v>411</v>
      </c>
      <c r="C359" s="14" t="str">
        <f>VLOOKUP(B359,'Members Data'!$A$3:$F$337,2,FALSE)</f>
        <v>Megan Porter</v>
      </c>
      <c r="D359" s="14">
        <f>VLOOKUP(B359,'Members Data'!$A$3:$F$337,3,FALSE)</f>
        <v>2</v>
      </c>
      <c r="E359" s="14" t="str">
        <f>VLOOKUP(B359,'Members Data'!$A$3:$F$337,4,FALSE)</f>
        <v>Princess</v>
      </c>
      <c r="F359" s="2" t="str">
        <f t="shared" si="5"/>
        <v>S</v>
      </c>
      <c r="G359" s="14">
        <v>7</v>
      </c>
      <c r="H359" s="14"/>
      <c r="I359" s="14"/>
      <c r="J359" s="14"/>
      <c r="K359" s="14"/>
    </row>
    <row r="360" spans="1:11" x14ac:dyDescent="0.3">
      <c r="A360" s="45"/>
      <c r="B360" s="14" t="s">
        <v>726</v>
      </c>
      <c r="C360" s="14" t="str">
        <f>VLOOKUP(B360,'Members Data'!$A$3:$F$337,2,FALSE)</f>
        <v>Holly Birchall</v>
      </c>
      <c r="D360" s="14">
        <f>VLOOKUP(B360,'Members Data'!$A$3:$F$337,3,FALSE)</f>
        <v>179</v>
      </c>
      <c r="E360" s="14" t="str">
        <f>VLOOKUP(B360,'Members Data'!$A$3:$F$337,4,FALSE)</f>
        <v>Alextrician</v>
      </c>
      <c r="F360" s="2" t="str">
        <f t="shared" si="5"/>
        <v>S</v>
      </c>
      <c r="G360" s="14"/>
      <c r="H360" s="14"/>
      <c r="I360" s="14">
        <v>7</v>
      </c>
      <c r="J360" s="14">
        <v>12</v>
      </c>
      <c r="K360" s="14"/>
    </row>
    <row r="361" spans="1:11" x14ac:dyDescent="0.3">
      <c r="A361" s="45"/>
      <c r="B361" s="14" t="s">
        <v>736</v>
      </c>
      <c r="C361" s="14" t="str">
        <f>VLOOKUP(B361,'Members Data'!$A$3:$F$337,2,FALSE)</f>
        <v>Rhiannon Evans</v>
      </c>
      <c r="D361" s="14">
        <f>VLOOKUP(B361,'Members Data'!$A$3:$F$337,3,FALSE)</f>
        <v>181</v>
      </c>
      <c r="E361" s="14" t="str">
        <f>VLOOKUP(B361,'Members Data'!$A$3:$F$337,4,FALSE)</f>
        <v xml:space="preserve">Capitano </v>
      </c>
      <c r="F361" s="2" t="str">
        <f t="shared" si="5"/>
        <v>S</v>
      </c>
      <c r="G361" s="14"/>
      <c r="H361" s="14"/>
      <c r="I361" s="14">
        <v>6</v>
      </c>
      <c r="J361" s="14">
        <v>14</v>
      </c>
      <c r="K361" s="14"/>
    </row>
    <row r="362" spans="1:11" x14ac:dyDescent="0.3">
      <c r="A362" s="45"/>
      <c r="B362" s="14"/>
      <c r="C362" s="14" t="e">
        <f>VLOOKUP(B362,'Members Data'!$A$3:$F$337,2,FALSE)</f>
        <v>#N/A</v>
      </c>
      <c r="D362" s="14" t="e">
        <f>VLOOKUP(B362,'Members Data'!$A$3:$F$337,3,FALSE)</f>
        <v>#N/A</v>
      </c>
      <c r="E362" s="14" t="e">
        <f>VLOOKUP(B362,'Members Data'!$A$3:$F$337,4,FALSE)</f>
        <v>#N/A</v>
      </c>
      <c r="F362" s="2" t="str">
        <f t="shared" si="5"/>
        <v/>
      </c>
      <c r="G362" s="14"/>
      <c r="H362" s="14"/>
      <c r="I362" s="14"/>
      <c r="J362" s="14"/>
      <c r="K362" s="14"/>
    </row>
    <row r="363" spans="1:11" x14ac:dyDescent="0.3">
      <c r="A363" s="45"/>
      <c r="B363" s="14"/>
      <c r="C363" s="14" t="e">
        <f>VLOOKUP(B363,'Members Data'!$A$3:$F$337,2,FALSE)</f>
        <v>#N/A</v>
      </c>
      <c r="D363" s="14" t="e">
        <f>VLOOKUP(B363,'Members Data'!$A$3:$F$337,3,FALSE)</f>
        <v>#N/A</v>
      </c>
      <c r="E363" s="14" t="e">
        <f>VLOOKUP(B363,'Members Data'!$A$3:$F$337,4,FALSE)</f>
        <v>#N/A</v>
      </c>
      <c r="F363" s="2" t="str">
        <f t="shared" si="5"/>
        <v/>
      </c>
      <c r="G363" s="14"/>
      <c r="H363" s="14"/>
      <c r="I363" s="14"/>
      <c r="J363" s="14"/>
      <c r="K363" s="14"/>
    </row>
    <row r="364" spans="1:11" x14ac:dyDescent="0.3">
      <c r="A364" s="45"/>
      <c r="B364" s="14"/>
      <c r="C364" s="14" t="e">
        <f>VLOOKUP(B364,'Members Data'!$A$3:$F$337,2,FALSE)</f>
        <v>#N/A</v>
      </c>
      <c r="D364" s="14" t="e">
        <f>VLOOKUP(B364,'Members Data'!$A$3:$F$337,3,FALSE)</f>
        <v>#N/A</v>
      </c>
      <c r="E364" s="14" t="e">
        <f>VLOOKUP(B364,'Members Data'!$A$3:$F$337,4,FALSE)</f>
        <v>#N/A</v>
      </c>
      <c r="F364" s="2" t="str">
        <f t="shared" si="5"/>
        <v/>
      </c>
      <c r="G364" s="14"/>
      <c r="H364" s="14"/>
      <c r="I364" s="14"/>
      <c r="J364" s="14"/>
      <c r="K364" s="14"/>
    </row>
    <row r="365" spans="1:11" x14ac:dyDescent="0.3">
      <c r="A365" s="45"/>
      <c r="B365" s="14"/>
      <c r="C365" s="14" t="e">
        <f>VLOOKUP(B365,'Members Data'!$A$3:$F$337,2,FALSE)</f>
        <v>#N/A</v>
      </c>
      <c r="D365" s="14" t="e">
        <f>VLOOKUP(B365,'Members Data'!$A$3:$F$337,3,FALSE)</f>
        <v>#N/A</v>
      </c>
      <c r="E365" s="14" t="e">
        <f>VLOOKUP(B365,'Members Data'!$A$3:$F$337,4,FALSE)</f>
        <v>#N/A</v>
      </c>
      <c r="F365" s="2" t="str">
        <f t="shared" si="5"/>
        <v/>
      </c>
      <c r="G365" s="14"/>
      <c r="H365" s="14"/>
      <c r="I365" s="14"/>
      <c r="J365" s="14"/>
      <c r="K365" s="14"/>
    </row>
    <row r="366" spans="1:11" x14ac:dyDescent="0.3">
      <c r="A366" s="45"/>
      <c r="B366" s="14"/>
      <c r="C366" s="14" t="e">
        <f>VLOOKUP(B366,'Members Data'!$A$3:$F$337,2,FALSE)</f>
        <v>#N/A</v>
      </c>
      <c r="D366" s="14" t="e">
        <f>VLOOKUP(B366,'Members Data'!$A$3:$F$337,3,FALSE)</f>
        <v>#N/A</v>
      </c>
      <c r="E366" s="14" t="e">
        <f>VLOOKUP(B366,'Members Data'!$A$3:$F$337,4,FALSE)</f>
        <v>#N/A</v>
      </c>
      <c r="F366" s="2" t="str">
        <f t="shared" si="5"/>
        <v/>
      </c>
      <c r="G366" s="14"/>
      <c r="H366" s="14"/>
      <c r="I366" s="14"/>
      <c r="J366" s="14"/>
      <c r="K366" s="14"/>
    </row>
    <row r="367" spans="1:11" x14ac:dyDescent="0.3">
      <c r="A367" s="45"/>
      <c r="B367" s="14"/>
      <c r="C367" s="14" t="e">
        <f>VLOOKUP(B367,'Members Data'!$A$3:$F$337,2,FALSE)</f>
        <v>#N/A</v>
      </c>
      <c r="D367" s="14" t="e">
        <f>VLOOKUP(B367,'Members Data'!$A$3:$F$337,3,FALSE)</f>
        <v>#N/A</v>
      </c>
      <c r="E367" s="14" t="e">
        <f>VLOOKUP(B367,'Members Data'!$A$3:$F$337,4,FALSE)</f>
        <v>#N/A</v>
      </c>
      <c r="F367" s="2" t="str">
        <f t="shared" si="5"/>
        <v/>
      </c>
      <c r="G367" s="14"/>
      <c r="H367" s="14"/>
      <c r="I367" s="14"/>
      <c r="J367" s="14"/>
      <c r="K367" s="14"/>
    </row>
    <row r="368" spans="1:11" x14ac:dyDescent="0.3">
      <c r="A368" s="45"/>
      <c r="B368" s="14"/>
      <c r="C368" s="14" t="e">
        <f>VLOOKUP(B368,'Members Data'!$A$3:$F$337,2,FALSE)</f>
        <v>#N/A</v>
      </c>
      <c r="D368" s="14" t="e">
        <f>VLOOKUP(B368,'Members Data'!$A$3:$F$337,3,FALSE)</f>
        <v>#N/A</v>
      </c>
      <c r="E368" s="14" t="e">
        <f>VLOOKUP(B368,'Members Data'!$A$3:$F$337,4,FALSE)</f>
        <v>#N/A</v>
      </c>
      <c r="F368" s="2" t="str">
        <f t="shared" si="5"/>
        <v/>
      </c>
      <c r="G368" s="14"/>
      <c r="H368" s="14"/>
      <c r="I368" s="14"/>
      <c r="J368" s="14"/>
      <c r="K368" s="14"/>
    </row>
    <row r="369" spans="1:11" x14ac:dyDescent="0.3">
      <c r="A369" s="45"/>
      <c r="B369" s="14"/>
      <c r="C369" s="14" t="e">
        <f>VLOOKUP(B369,'Members Data'!$A$3:$F$337,2,FALSE)</f>
        <v>#N/A</v>
      </c>
      <c r="D369" s="14" t="e">
        <f>VLOOKUP(B369,'Members Data'!$A$3:$F$337,3,FALSE)</f>
        <v>#N/A</v>
      </c>
      <c r="E369" s="14" t="e">
        <f>VLOOKUP(B369,'Members Data'!$A$3:$F$337,4,FALSE)</f>
        <v>#N/A</v>
      </c>
      <c r="F369" s="2" t="str">
        <f t="shared" si="5"/>
        <v/>
      </c>
      <c r="G369" s="14"/>
      <c r="H369" s="14"/>
      <c r="I369" s="14"/>
      <c r="J369" s="14"/>
      <c r="K369" s="14"/>
    </row>
    <row r="370" spans="1:11" x14ac:dyDescent="0.3">
      <c r="A370" s="45"/>
      <c r="B370" s="14"/>
      <c r="C370" s="14" t="e">
        <f>VLOOKUP(B370,'Members Data'!$A$3:$F$337,2,FALSE)</f>
        <v>#N/A</v>
      </c>
      <c r="D370" s="14" t="e">
        <f>VLOOKUP(B370,'Members Data'!$A$3:$F$337,3,FALSE)</f>
        <v>#N/A</v>
      </c>
      <c r="E370" s="14" t="e">
        <f>VLOOKUP(B370,'Members Data'!$A$3:$F$337,4,FALSE)</f>
        <v>#N/A</v>
      </c>
      <c r="F370" s="2" t="str">
        <f t="shared" si="5"/>
        <v/>
      </c>
      <c r="G370" s="14"/>
      <c r="H370" s="14"/>
      <c r="I370" s="14"/>
      <c r="J370" s="14"/>
      <c r="K370" s="14"/>
    </row>
    <row r="371" spans="1:11" x14ac:dyDescent="0.3">
      <c r="A371" s="45"/>
      <c r="B371" s="14"/>
      <c r="C371" s="14" t="e">
        <f>VLOOKUP(B371,'Members Data'!$A$3:$F$337,2,FALSE)</f>
        <v>#N/A</v>
      </c>
      <c r="D371" s="14" t="e">
        <f>VLOOKUP(B371,'Members Data'!$A$3:$F$337,3,FALSE)</f>
        <v>#N/A</v>
      </c>
      <c r="E371" s="14" t="e">
        <f>VLOOKUP(B371,'Members Data'!$A$3:$F$337,4,FALSE)</f>
        <v>#N/A</v>
      </c>
      <c r="F371" s="2" t="str">
        <f t="shared" si="5"/>
        <v/>
      </c>
      <c r="G371" s="14"/>
      <c r="H371" s="14"/>
      <c r="I371" s="14"/>
      <c r="J371" s="14"/>
      <c r="K371" s="14"/>
    </row>
    <row r="372" spans="1:11" x14ac:dyDescent="0.3">
      <c r="A372" s="45"/>
      <c r="B372" s="14"/>
      <c r="C372" s="14" t="e">
        <f>VLOOKUP(B372,'Members Data'!$A$3:$F$337,2,FALSE)</f>
        <v>#N/A</v>
      </c>
      <c r="D372" s="14" t="e">
        <f>VLOOKUP(B372,'Members Data'!$A$3:$F$337,3,FALSE)</f>
        <v>#N/A</v>
      </c>
      <c r="E372" s="14" t="e">
        <f>VLOOKUP(B372,'Members Data'!$A$3:$F$337,4,FALSE)</f>
        <v>#N/A</v>
      </c>
      <c r="F372" s="2" t="str">
        <f t="shared" si="5"/>
        <v/>
      </c>
      <c r="G372" s="14"/>
      <c r="H372" s="14"/>
      <c r="I372" s="14"/>
      <c r="J372" s="14"/>
      <c r="K372" s="14"/>
    </row>
    <row r="373" spans="1:11" x14ac:dyDescent="0.3">
      <c r="A373" s="45"/>
      <c r="B373" s="14"/>
      <c r="C373" s="14" t="e">
        <f>VLOOKUP(B373,'Members Data'!$A$3:$F$337,2,FALSE)</f>
        <v>#N/A</v>
      </c>
      <c r="D373" s="14" t="e">
        <f>VLOOKUP(B373,'Members Data'!$A$3:$F$337,3,FALSE)</f>
        <v>#N/A</v>
      </c>
      <c r="E373" s="14" t="e">
        <f>VLOOKUP(B373,'Members Data'!$A$3:$F$337,4,FALSE)</f>
        <v>#N/A</v>
      </c>
      <c r="F373" s="2" t="str">
        <f t="shared" si="5"/>
        <v/>
      </c>
      <c r="G373" s="14"/>
      <c r="H373" s="14"/>
      <c r="I373" s="14"/>
      <c r="J373" s="14"/>
      <c r="K373" s="14"/>
    </row>
    <row r="374" spans="1:11" x14ac:dyDescent="0.3">
      <c r="A374" s="45"/>
      <c r="B374" s="14"/>
      <c r="C374" s="14" t="e">
        <f>VLOOKUP(B374,'Members Data'!$A$3:$F$337,2,FALSE)</f>
        <v>#N/A</v>
      </c>
      <c r="D374" s="14" t="e">
        <f>VLOOKUP(B374,'Members Data'!$A$3:$F$337,3,FALSE)</f>
        <v>#N/A</v>
      </c>
      <c r="E374" s="14" t="e">
        <f>VLOOKUP(B374,'Members Data'!$A$3:$F$337,4,FALSE)</f>
        <v>#N/A</v>
      </c>
      <c r="F374" s="2" t="str">
        <f t="shared" si="5"/>
        <v/>
      </c>
      <c r="G374" s="14"/>
      <c r="H374" s="14"/>
      <c r="I374" s="14"/>
      <c r="J374" s="14"/>
      <c r="K374" s="14"/>
    </row>
    <row r="375" spans="1:11" x14ac:dyDescent="0.3">
      <c r="A375" s="45"/>
      <c r="B375" s="14"/>
      <c r="C375" s="14" t="e">
        <f>VLOOKUP(B375,'Members Data'!$A$3:$F$337,2,FALSE)</f>
        <v>#N/A</v>
      </c>
      <c r="D375" s="14" t="e">
        <f>VLOOKUP(B375,'Members Data'!$A$3:$F$337,3,FALSE)</f>
        <v>#N/A</v>
      </c>
      <c r="E375" s="14" t="e">
        <f>VLOOKUP(B375,'Members Data'!$A$3:$F$337,4,FALSE)</f>
        <v>#N/A</v>
      </c>
      <c r="F375" s="2" t="str">
        <f t="shared" si="5"/>
        <v/>
      </c>
      <c r="G375" s="14"/>
      <c r="H375" s="14"/>
      <c r="I375" s="14"/>
      <c r="J375" s="14"/>
      <c r="K375" s="14"/>
    </row>
    <row r="376" spans="1:11" x14ac:dyDescent="0.3">
      <c r="A376" s="45"/>
      <c r="B376" s="14"/>
      <c r="C376" s="14" t="e">
        <f>VLOOKUP(B376,'Members Data'!$A$3:$F$337,2,FALSE)</f>
        <v>#N/A</v>
      </c>
      <c r="D376" s="14" t="e">
        <f>VLOOKUP(B376,'Members Data'!$A$3:$F$337,3,FALSE)</f>
        <v>#N/A</v>
      </c>
      <c r="E376" s="14" t="e">
        <f>VLOOKUP(B376,'Members Data'!$A$3:$F$337,4,FALSE)</f>
        <v>#N/A</v>
      </c>
      <c r="F376" s="2" t="str">
        <f t="shared" si="5"/>
        <v/>
      </c>
      <c r="G376" s="14"/>
      <c r="H376" s="14"/>
      <c r="I376" s="14"/>
      <c r="J376" s="14"/>
      <c r="K376" s="14"/>
    </row>
    <row r="377" spans="1:11" x14ac:dyDescent="0.3">
      <c r="A377" s="45"/>
      <c r="B377" s="14"/>
      <c r="C377" s="14" t="e">
        <f>VLOOKUP(B377,'Members Data'!$A$3:$F$337,2,FALSE)</f>
        <v>#N/A</v>
      </c>
      <c r="D377" s="14" t="e">
        <f>VLOOKUP(B377,'Members Data'!$A$3:$F$337,3,FALSE)</f>
        <v>#N/A</v>
      </c>
      <c r="E377" s="14" t="e">
        <f>VLOOKUP(B377,'Members Data'!$A$3:$F$337,4,FALSE)</f>
        <v>#N/A</v>
      </c>
      <c r="F377" s="2" t="str">
        <f t="shared" si="5"/>
        <v/>
      </c>
      <c r="G377" s="14"/>
      <c r="H377" s="14"/>
      <c r="I377" s="14"/>
      <c r="J377" s="14"/>
      <c r="K377" s="14"/>
    </row>
    <row r="378" spans="1:11" x14ac:dyDescent="0.3">
      <c r="A378" s="45"/>
      <c r="B378" s="14"/>
      <c r="C378" s="14" t="e">
        <f>VLOOKUP(B378,'Members Data'!$A$3:$F$337,2,FALSE)</f>
        <v>#N/A</v>
      </c>
      <c r="D378" s="14" t="e">
        <f>VLOOKUP(B378,'Members Data'!$A$3:$F$337,3,FALSE)</f>
        <v>#N/A</v>
      </c>
      <c r="E378" s="14" t="e">
        <f>VLOOKUP(B378,'Members Data'!$A$3:$F$337,4,FALSE)</f>
        <v>#N/A</v>
      </c>
      <c r="F378" s="2" t="str">
        <f t="shared" si="5"/>
        <v/>
      </c>
      <c r="G378" s="14"/>
      <c r="H378" s="14"/>
      <c r="I378" s="14"/>
      <c r="J378" s="14"/>
      <c r="K378" s="14"/>
    </row>
    <row r="379" spans="1:11" x14ac:dyDescent="0.3">
      <c r="A379" s="45"/>
      <c r="B379" s="14"/>
      <c r="C379" s="14" t="e">
        <f>VLOOKUP(B379,'Members Data'!$A$3:$F$337,2,FALSE)</f>
        <v>#N/A</v>
      </c>
      <c r="D379" s="14" t="e">
        <f>VLOOKUP(B379,'Members Data'!$A$3:$F$337,3,FALSE)</f>
        <v>#N/A</v>
      </c>
      <c r="E379" s="14" t="e">
        <f>VLOOKUP(B379,'Members Data'!$A$3:$F$337,4,FALSE)</f>
        <v>#N/A</v>
      </c>
      <c r="F379" s="2" t="str">
        <f t="shared" si="5"/>
        <v/>
      </c>
      <c r="G379" s="14"/>
      <c r="H379" s="14"/>
      <c r="I379" s="14"/>
      <c r="J379" s="14"/>
      <c r="K379" s="14"/>
    </row>
    <row r="380" spans="1:11" x14ac:dyDescent="0.3">
      <c r="F380" s="2" t="str">
        <f t="shared" si="5"/>
        <v/>
      </c>
    </row>
    <row r="381" spans="1:11" x14ac:dyDescent="0.3">
      <c r="A381" s="45" t="s">
        <v>631</v>
      </c>
      <c r="B381" s="14" t="s">
        <v>66</v>
      </c>
      <c r="C381" s="14" t="str">
        <f>VLOOKUP(B381,'Members Data'!$A$3:$F$337,2,FALSE)</f>
        <v>Lisa Murphy</v>
      </c>
      <c r="D381" s="14">
        <f>VLOOKUP(B381,'Members Data'!$A$3:$F$337,3,FALSE)</f>
        <v>39</v>
      </c>
      <c r="E381" s="14" t="str">
        <f>VLOOKUP(B381,'Members Data'!$A$3:$F$337,4,FALSE)</f>
        <v xml:space="preserve">Don Quixiote </v>
      </c>
      <c r="F381" s="2" t="str">
        <f t="shared" si="5"/>
        <v>S</v>
      </c>
      <c r="G381" s="14">
        <v>7</v>
      </c>
      <c r="H381" s="14"/>
      <c r="I381" s="14">
        <v>7</v>
      </c>
      <c r="J381" s="14"/>
      <c r="K381" s="14"/>
    </row>
    <row r="382" spans="1:11" x14ac:dyDescent="0.3">
      <c r="A382" s="45"/>
      <c r="B382" s="14" t="s">
        <v>75</v>
      </c>
      <c r="C382" s="14" t="str">
        <f>VLOOKUP(B382,'Members Data'!$A$3:$F$337,2,FALSE)</f>
        <v>Mika Greener-Frith</v>
      </c>
      <c r="D382" s="14">
        <f>VLOOKUP(B382,'Members Data'!$A$3:$F$337,3,FALSE)</f>
        <v>51</v>
      </c>
      <c r="E382" s="14" t="str">
        <f>VLOOKUP(B382,'Members Data'!$A$3:$F$337,4,FALSE)</f>
        <v>Llynhelyg Lola</v>
      </c>
      <c r="F382" s="2" t="str">
        <f t="shared" si="5"/>
        <v>I</v>
      </c>
      <c r="G382" s="14">
        <v>6</v>
      </c>
      <c r="H382" s="14">
        <v>7</v>
      </c>
      <c r="I382" s="14"/>
      <c r="J382" s="14">
        <v>14</v>
      </c>
      <c r="K382" s="14"/>
    </row>
    <row r="383" spans="1:11" x14ac:dyDescent="0.3">
      <c r="A383" s="45"/>
      <c r="B383" s="14" t="s">
        <v>201</v>
      </c>
      <c r="C383" s="14" t="str">
        <f>VLOOKUP(B383,'Members Data'!$A$3:$F$337,2,FALSE)</f>
        <v>Eva Phelps</v>
      </c>
      <c r="D383" s="14">
        <f>VLOOKUP(B383,'Members Data'!$A$3:$F$337,3,FALSE)</f>
        <v>16</v>
      </c>
      <c r="E383" s="14" t="str">
        <f>VLOOKUP(B383,'Members Data'!$A$3:$F$337,4,FALSE)</f>
        <v>Cara</v>
      </c>
      <c r="F383" s="2" t="str">
        <f t="shared" si="5"/>
        <v>J</v>
      </c>
      <c r="G383" s="14"/>
      <c r="H383" s="14"/>
      <c r="I383" s="14">
        <v>6</v>
      </c>
      <c r="J383" s="14"/>
      <c r="K383" s="14"/>
    </row>
    <row r="384" spans="1:11" x14ac:dyDescent="0.3">
      <c r="A384" s="45"/>
      <c r="B384" s="14" t="s">
        <v>479</v>
      </c>
      <c r="C384" s="14" t="str">
        <f>VLOOKUP(B384,'Members Data'!$A$3:$F$337,2,FALSE)</f>
        <v>Jamie-Anne Smalley</v>
      </c>
      <c r="D384" s="14">
        <f>VLOOKUP(B384,'Members Data'!$A$3:$F$337,3,FALSE)</f>
        <v>132</v>
      </c>
      <c r="E384" s="14" t="str">
        <f>VLOOKUP(B384,'Members Data'!$A$3:$F$337,4,FALSE)</f>
        <v>Karachis Ginger ninja</v>
      </c>
      <c r="F384" s="2" t="str">
        <f t="shared" si="5"/>
        <v>J</v>
      </c>
      <c r="G384" s="14"/>
      <c r="H384" s="14"/>
      <c r="I384" s="14">
        <v>5</v>
      </c>
      <c r="J384" s="14">
        <v>12</v>
      </c>
      <c r="K384" s="14"/>
    </row>
    <row r="385" spans="1:11" x14ac:dyDescent="0.3">
      <c r="A385" s="45"/>
      <c r="B385" s="14"/>
      <c r="C385" s="14" t="e">
        <f>VLOOKUP(B385,'Members Data'!$A$3:$F$337,2,FALSE)</f>
        <v>#N/A</v>
      </c>
      <c r="D385" s="14" t="e">
        <f>VLOOKUP(B385,'Members Data'!$A$3:$F$337,3,FALSE)</f>
        <v>#N/A</v>
      </c>
      <c r="E385" s="14" t="e">
        <f>VLOOKUP(B385,'Members Data'!$A$3:$F$337,4,FALSE)</f>
        <v>#N/A</v>
      </c>
      <c r="F385" s="2" t="str">
        <f t="shared" si="5"/>
        <v/>
      </c>
      <c r="G385" s="14"/>
      <c r="H385" s="14"/>
      <c r="I385" s="14"/>
      <c r="J385" s="14"/>
      <c r="K385" s="14"/>
    </row>
    <row r="386" spans="1:11" x14ac:dyDescent="0.3">
      <c r="A386" s="45"/>
      <c r="B386" s="14"/>
      <c r="C386" s="14" t="e">
        <f>VLOOKUP(B386,'Members Data'!$A$3:$F$337,2,FALSE)</f>
        <v>#N/A</v>
      </c>
      <c r="D386" s="14" t="e">
        <f>VLOOKUP(B386,'Members Data'!$A$3:$F$337,3,FALSE)</f>
        <v>#N/A</v>
      </c>
      <c r="E386" s="14" t="e">
        <f>VLOOKUP(B386,'Members Data'!$A$3:$F$337,4,FALSE)</f>
        <v>#N/A</v>
      </c>
      <c r="F386" s="2" t="str">
        <f t="shared" si="5"/>
        <v/>
      </c>
      <c r="G386" s="14"/>
      <c r="H386" s="14"/>
      <c r="I386" s="14"/>
      <c r="J386" s="14"/>
      <c r="K386" s="14"/>
    </row>
    <row r="387" spans="1:11" x14ac:dyDescent="0.3">
      <c r="A387" s="45"/>
      <c r="B387" s="14"/>
      <c r="C387" s="14" t="e">
        <f>VLOOKUP(B387,'Members Data'!$A$3:$F$337,2,FALSE)</f>
        <v>#N/A</v>
      </c>
      <c r="D387" s="14" t="e">
        <f>VLOOKUP(B387,'Members Data'!$A$3:$F$337,3,FALSE)</f>
        <v>#N/A</v>
      </c>
      <c r="E387" s="14" t="e">
        <f>VLOOKUP(B387,'Members Data'!$A$3:$F$337,4,FALSE)</f>
        <v>#N/A</v>
      </c>
      <c r="F387" s="2" t="str">
        <f t="shared" si="5"/>
        <v/>
      </c>
      <c r="G387" s="14"/>
      <c r="H387" s="14"/>
      <c r="I387" s="14"/>
      <c r="J387" s="14"/>
      <c r="K387" s="14"/>
    </row>
    <row r="388" spans="1:11" x14ac:dyDescent="0.3">
      <c r="A388" s="45"/>
      <c r="B388" s="14"/>
      <c r="C388" s="14" t="e">
        <f>VLOOKUP(B388,'Members Data'!$A$3:$F$337,2,FALSE)</f>
        <v>#N/A</v>
      </c>
      <c r="D388" s="14" t="e">
        <f>VLOOKUP(B388,'Members Data'!$A$3:$F$337,3,FALSE)</f>
        <v>#N/A</v>
      </c>
      <c r="E388" s="14" t="e">
        <f>VLOOKUP(B388,'Members Data'!$A$3:$F$337,4,FALSE)</f>
        <v>#N/A</v>
      </c>
      <c r="F388" s="2" t="str">
        <f t="shared" ref="F388:F451" si="6">LEFT(B388,1)</f>
        <v/>
      </c>
      <c r="G388" s="14"/>
      <c r="H388" s="14"/>
      <c r="I388" s="14"/>
      <c r="J388" s="14"/>
      <c r="K388" s="14"/>
    </row>
    <row r="389" spans="1:11" x14ac:dyDescent="0.3">
      <c r="A389" s="45"/>
      <c r="B389" s="14"/>
      <c r="C389" s="14" t="e">
        <f>VLOOKUP(B389,'Members Data'!$A$3:$F$337,2,FALSE)</f>
        <v>#N/A</v>
      </c>
      <c r="D389" s="14" t="e">
        <f>VLOOKUP(B389,'Members Data'!$A$3:$F$337,3,FALSE)</f>
        <v>#N/A</v>
      </c>
      <c r="E389" s="14" t="e">
        <f>VLOOKUP(B389,'Members Data'!$A$3:$F$337,4,FALSE)</f>
        <v>#N/A</v>
      </c>
      <c r="F389" s="2" t="str">
        <f t="shared" si="6"/>
        <v/>
      </c>
      <c r="G389" s="14"/>
      <c r="H389" s="14"/>
      <c r="I389" s="14"/>
      <c r="J389" s="14"/>
      <c r="K389" s="14"/>
    </row>
    <row r="390" spans="1:11" x14ac:dyDescent="0.3">
      <c r="A390" s="45"/>
      <c r="B390" s="14"/>
      <c r="C390" s="14" t="e">
        <f>VLOOKUP(B390,'Members Data'!$A$3:$F$337,2,FALSE)</f>
        <v>#N/A</v>
      </c>
      <c r="D390" s="14" t="e">
        <f>VLOOKUP(B390,'Members Data'!$A$3:$F$337,3,FALSE)</f>
        <v>#N/A</v>
      </c>
      <c r="E390" s="14" t="e">
        <f>VLOOKUP(B390,'Members Data'!$A$3:$F$337,4,FALSE)</f>
        <v>#N/A</v>
      </c>
      <c r="F390" s="2" t="str">
        <f t="shared" si="6"/>
        <v/>
      </c>
      <c r="G390" s="14"/>
      <c r="H390" s="14"/>
      <c r="I390" s="14"/>
      <c r="J390" s="14"/>
      <c r="K390" s="14"/>
    </row>
    <row r="391" spans="1:11" x14ac:dyDescent="0.3">
      <c r="A391" s="45"/>
      <c r="B391" s="14"/>
      <c r="C391" s="14" t="e">
        <f>VLOOKUP(B391,'Members Data'!$A$3:$F$337,2,FALSE)</f>
        <v>#N/A</v>
      </c>
      <c r="D391" s="14" t="e">
        <f>VLOOKUP(B391,'Members Data'!$A$3:$F$337,3,FALSE)</f>
        <v>#N/A</v>
      </c>
      <c r="E391" s="14" t="e">
        <f>VLOOKUP(B391,'Members Data'!$A$3:$F$337,4,FALSE)</f>
        <v>#N/A</v>
      </c>
      <c r="F391" s="2" t="str">
        <f t="shared" si="6"/>
        <v/>
      </c>
      <c r="G391" s="14"/>
      <c r="H391" s="14"/>
      <c r="I391" s="14"/>
      <c r="J391" s="14"/>
      <c r="K391" s="14"/>
    </row>
    <row r="392" spans="1:11" x14ac:dyDescent="0.3">
      <c r="A392" s="45"/>
      <c r="B392" s="14"/>
      <c r="C392" s="14" t="e">
        <f>VLOOKUP(B392,'Members Data'!$A$3:$F$337,2,FALSE)</f>
        <v>#N/A</v>
      </c>
      <c r="D392" s="14" t="e">
        <f>VLOOKUP(B392,'Members Data'!$A$3:$F$337,3,FALSE)</f>
        <v>#N/A</v>
      </c>
      <c r="E392" s="14" t="e">
        <f>VLOOKUP(B392,'Members Data'!$A$3:$F$337,4,FALSE)</f>
        <v>#N/A</v>
      </c>
      <c r="F392" s="2" t="str">
        <f t="shared" si="6"/>
        <v/>
      </c>
      <c r="G392" s="14"/>
      <c r="H392" s="14"/>
      <c r="I392" s="14"/>
      <c r="J392" s="14"/>
      <c r="K392" s="14"/>
    </row>
    <row r="393" spans="1:11" x14ac:dyDescent="0.3">
      <c r="A393" s="45"/>
      <c r="B393" s="14"/>
      <c r="C393" s="14" t="e">
        <f>VLOOKUP(B393,'Members Data'!$A$3:$F$337,2,FALSE)</f>
        <v>#N/A</v>
      </c>
      <c r="D393" s="14" t="e">
        <f>VLOOKUP(B393,'Members Data'!$A$3:$F$337,3,FALSE)</f>
        <v>#N/A</v>
      </c>
      <c r="E393" s="14" t="e">
        <f>VLOOKUP(B393,'Members Data'!$A$3:$F$337,4,FALSE)</f>
        <v>#N/A</v>
      </c>
      <c r="F393" s="2" t="str">
        <f t="shared" si="6"/>
        <v/>
      </c>
      <c r="G393" s="14"/>
      <c r="H393" s="14"/>
      <c r="I393" s="14"/>
      <c r="J393" s="14"/>
      <c r="K393" s="14"/>
    </row>
    <row r="394" spans="1:11" x14ac:dyDescent="0.3">
      <c r="A394" s="45"/>
      <c r="B394" s="14"/>
      <c r="C394" s="14" t="e">
        <f>VLOOKUP(B394,'Members Data'!$A$3:$F$337,2,FALSE)</f>
        <v>#N/A</v>
      </c>
      <c r="D394" s="14" t="e">
        <f>VLOOKUP(B394,'Members Data'!$A$3:$F$337,3,FALSE)</f>
        <v>#N/A</v>
      </c>
      <c r="E394" s="14" t="e">
        <f>VLOOKUP(B394,'Members Data'!$A$3:$F$337,4,FALSE)</f>
        <v>#N/A</v>
      </c>
      <c r="F394" s="2" t="str">
        <f t="shared" si="6"/>
        <v/>
      </c>
      <c r="G394" s="14"/>
      <c r="H394" s="14"/>
      <c r="I394" s="14"/>
      <c r="J394" s="14"/>
      <c r="K394" s="14"/>
    </row>
    <row r="395" spans="1:11" x14ac:dyDescent="0.3">
      <c r="A395" s="45"/>
      <c r="B395" s="14"/>
      <c r="C395" s="14" t="e">
        <f>VLOOKUP(B395,'Members Data'!$A$3:$F$337,2,FALSE)</f>
        <v>#N/A</v>
      </c>
      <c r="D395" s="14" t="e">
        <f>VLOOKUP(B395,'Members Data'!$A$3:$F$337,3,FALSE)</f>
        <v>#N/A</v>
      </c>
      <c r="E395" s="14" t="e">
        <f>VLOOKUP(B395,'Members Data'!$A$3:$F$337,4,FALSE)</f>
        <v>#N/A</v>
      </c>
      <c r="F395" s="2" t="str">
        <f t="shared" si="6"/>
        <v/>
      </c>
      <c r="G395" s="14"/>
      <c r="H395" s="14"/>
      <c r="I395" s="14"/>
      <c r="J395" s="14"/>
      <c r="K395" s="14"/>
    </row>
    <row r="396" spans="1:11" x14ac:dyDescent="0.3">
      <c r="A396" s="45"/>
      <c r="B396" s="14"/>
      <c r="C396" s="14" t="e">
        <f>VLOOKUP(B396,'Members Data'!$A$3:$F$337,2,FALSE)</f>
        <v>#N/A</v>
      </c>
      <c r="D396" s="14" t="e">
        <f>VLOOKUP(B396,'Members Data'!$A$3:$F$337,3,FALSE)</f>
        <v>#N/A</v>
      </c>
      <c r="E396" s="14" t="e">
        <f>VLOOKUP(B396,'Members Data'!$A$3:$F$337,4,FALSE)</f>
        <v>#N/A</v>
      </c>
      <c r="F396" s="2" t="str">
        <f t="shared" si="6"/>
        <v/>
      </c>
      <c r="G396" s="14"/>
      <c r="H396" s="14"/>
      <c r="I396" s="14"/>
      <c r="J396" s="14"/>
      <c r="K396" s="14"/>
    </row>
    <row r="397" spans="1:11" x14ac:dyDescent="0.3">
      <c r="A397" s="45"/>
      <c r="B397" s="14"/>
      <c r="C397" s="14" t="e">
        <f>VLOOKUP(B397,'Members Data'!$A$3:$F$337,2,FALSE)</f>
        <v>#N/A</v>
      </c>
      <c r="D397" s="14" t="e">
        <f>VLOOKUP(B397,'Members Data'!$A$3:$F$337,3,FALSE)</f>
        <v>#N/A</v>
      </c>
      <c r="E397" s="14" t="e">
        <f>VLOOKUP(B397,'Members Data'!$A$3:$F$337,4,FALSE)</f>
        <v>#N/A</v>
      </c>
      <c r="F397" s="2" t="str">
        <f t="shared" si="6"/>
        <v/>
      </c>
      <c r="G397" s="14"/>
      <c r="H397" s="14"/>
      <c r="I397" s="14"/>
      <c r="J397" s="14"/>
      <c r="K397" s="14"/>
    </row>
    <row r="398" spans="1:11" x14ac:dyDescent="0.3">
      <c r="A398" s="45"/>
      <c r="B398" s="14"/>
      <c r="C398" s="14" t="e">
        <f>VLOOKUP(B398,'Members Data'!$A$3:$F$337,2,FALSE)</f>
        <v>#N/A</v>
      </c>
      <c r="D398" s="14" t="e">
        <f>VLOOKUP(B398,'Members Data'!$A$3:$F$337,3,FALSE)</f>
        <v>#N/A</v>
      </c>
      <c r="E398" s="14" t="e">
        <f>VLOOKUP(B398,'Members Data'!$A$3:$F$337,4,FALSE)</f>
        <v>#N/A</v>
      </c>
      <c r="F398" s="2" t="str">
        <f t="shared" si="6"/>
        <v/>
      </c>
      <c r="G398" s="14"/>
      <c r="H398" s="14"/>
      <c r="I398" s="14"/>
      <c r="J398" s="14"/>
      <c r="K398" s="14"/>
    </row>
    <row r="399" spans="1:11" x14ac:dyDescent="0.3">
      <c r="A399" s="45"/>
      <c r="B399" s="14"/>
      <c r="C399" s="14" t="e">
        <f>VLOOKUP(B399,'Members Data'!$A$3:$F$337,2,FALSE)</f>
        <v>#N/A</v>
      </c>
      <c r="D399" s="14" t="e">
        <f>VLOOKUP(B399,'Members Data'!$A$3:$F$337,3,FALSE)</f>
        <v>#N/A</v>
      </c>
      <c r="E399" s="14" t="e">
        <f>VLOOKUP(B399,'Members Data'!$A$3:$F$337,4,FALSE)</f>
        <v>#N/A</v>
      </c>
      <c r="F399" s="2" t="str">
        <f t="shared" si="6"/>
        <v/>
      </c>
      <c r="G399" s="14"/>
      <c r="H399" s="14"/>
      <c r="I399" s="14"/>
      <c r="J399" s="14"/>
      <c r="K399" s="14"/>
    </row>
    <row r="400" spans="1:11" x14ac:dyDescent="0.3">
      <c r="A400" s="45"/>
      <c r="B400" s="14"/>
      <c r="C400" s="14" t="e">
        <f>VLOOKUP(B400,'Members Data'!$A$3:$F$337,2,FALSE)</f>
        <v>#N/A</v>
      </c>
      <c r="D400" s="14" t="e">
        <f>VLOOKUP(B400,'Members Data'!$A$3:$F$337,3,FALSE)</f>
        <v>#N/A</v>
      </c>
      <c r="E400" s="14" t="e">
        <f>VLOOKUP(B400,'Members Data'!$A$3:$F$337,4,FALSE)</f>
        <v>#N/A</v>
      </c>
      <c r="F400" s="2" t="str">
        <f t="shared" si="6"/>
        <v/>
      </c>
      <c r="G400" s="14"/>
      <c r="H400" s="14"/>
      <c r="I400" s="14"/>
      <c r="J400" s="14"/>
      <c r="K400" s="14"/>
    </row>
    <row r="401" spans="1:11" x14ac:dyDescent="0.3">
      <c r="A401" s="45"/>
      <c r="B401" s="14"/>
      <c r="C401" s="14" t="e">
        <f>VLOOKUP(B401,'Members Data'!$A$3:$F$337,2,FALSE)</f>
        <v>#N/A</v>
      </c>
      <c r="D401" s="14" t="e">
        <f>VLOOKUP(B401,'Members Data'!$A$3:$F$337,3,FALSE)</f>
        <v>#N/A</v>
      </c>
      <c r="E401" s="14" t="e">
        <f>VLOOKUP(B401,'Members Data'!$A$3:$F$337,4,FALSE)</f>
        <v>#N/A</v>
      </c>
      <c r="F401" s="2" t="str">
        <f t="shared" si="6"/>
        <v/>
      </c>
      <c r="G401" s="14"/>
      <c r="H401" s="14"/>
      <c r="I401" s="14"/>
      <c r="J401" s="14"/>
      <c r="K401" s="14"/>
    </row>
    <row r="402" spans="1:11" x14ac:dyDescent="0.3">
      <c r="F402" s="2" t="str">
        <f t="shared" si="6"/>
        <v/>
      </c>
    </row>
    <row r="403" spans="1:11" x14ac:dyDescent="0.3">
      <c r="A403" s="45" t="s">
        <v>660</v>
      </c>
      <c r="B403" s="14" t="s">
        <v>160</v>
      </c>
      <c r="C403" s="14" t="str">
        <f>VLOOKUP(B403,'Members Data'!$A$3:$F$337,2,FALSE)</f>
        <v>Robyn Taylor</v>
      </c>
      <c r="D403" s="14">
        <f>VLOOKUP(B403,'Members Data'!$A$3:$F$337,3,FALSE)</f>
        <v>67</v>
      </c>
      <c r="E403" s="14" t="str">
        <f>VLOOKUP(B403,'Members Data'!$A$3:$F$337,4,FALSE)</f>
        <v>Rowels Cole</v>
      </c>
      <c r="F403" s="2" t="str">
        <f t="shared" si="6"/>
        <v>S</v>
      </c>
      <c r="G403" s="14">
        <v>7</v>
      </c>
      <c r="H403" s="14">
        <v>7</v>
      </c>
      <c r="I403" s="14"/>
      <c r="J403" s="14"/>
      <c r="K403" s="14"/>
    </row>
    <row r="404" spans="1:11" x14ac:dyDescent="0.3">
      <c r="A404" s="45"/>
      <c r="B404" s="14" t="s">
        <v>431</v>
      </c>
      <c r="C404" s="14" t="str">
        <f>VLOOKUP(B404,'Members Data'!$A$3:$F$337,2,FALSE)</f>
        <v>Elizabeth Beaty</v>
      </c>
      <c r="D404" s="14">
        <f>VLOOKUP(B404,'Members Data'!$A$3:$F$337,3,FALSE)</f>
        <v>116</v>
      </c>
      <c r="E404" s="14" t="str">
        <f>VLOOKUP(B404,'Members Data'!$A$3:$F$337,4,FALSE)</f>
        <v>FVS Foxie Million</v>
      </c>
      <c r="F404" s="2" t="str">
        <f t="shared" si="6"/>
        <v>S</v>
      </c>
      <c r="G404" s="14">
        <v>6</v>
      </c>
      <c r="H404" s="14">
        <v>6</v>
      </c>
      <c r="I404" s="14"/>
      <c r="J404" s="14"/>
      <c r="K404" s="14"/>
    </row>
    <row r="405" spans="1:11" x14ac:dyDescent="0.3">
      <c r="A405" s="45"/>
      <c r="B405" s="14" t="s">
        <v>179</v>
      </c>
      <c r="C405" s="14" t="str">
        <f>VLOOKUP(B405,'Members Data'!$A$3:$F$337,2,FALSE)</f>
        <v>Farrah Sandbrook</v>
      </c>
      <c r="D405" s="14">
        <f>VLOOKUP(B405,'Members Data'!$A$3:$F$337,3,FALSE)</f>
        <v>4</v>
      </c>
      <c r="E405" s="14" t="str">
        <f>VLOOKUP(B405,'Members Data'!$A$3:$F$337,4,FALSE)</f>
        <v>Kirtie Braeriach</v>
      </c>
      <c r="F405" s="2" t="str">
        <f t="shared" si="6"/>
        <v>S</v>
      </c>
      <c r="G405" s="14">
        <v>5</v>
      </c>
      <c r="H405" s="14"/>
      <c r="I405" s="14"/>
      <c r="J405" s="14"/>
      <c r="K405" s="14"/>
    </row>
    <row r="406" spans="1:11" x14ac:dyDescent="0.3">
      <c r="A406" s="45"/>
      <c r="B406" s="14" t="s">
        <v>446</v>
      </c>
      <c r="C406" s="14" t="str">
        <f>VLOOKUP(B406,'Members Data'!$A$3:$F$337,2,FALSE)</f>
        <v>Elle Hewitt</v>
      </c>
      <c r="D406" s="14">
        <f>VLOOKUP(B406,'Members Data'!$A$3:$F$337,3,FALSE)</f>
        <v>121</v>
      </c>
      <c r="E406" s="14" t="str">
        <f>VLOOKUP(B406,'Members Data'!$A$3:$F$337,4,FALSE)</f>
        <v>Te Amo Flamenco</v>
      </c>
      <c r="F406" s="2" t="str">
        <f t="shared" si="6"/>
        <v>S</v>
      </c>
      <c r="G406" s="14">
        <v>4</v>
      </c>
      <c r="H406" s="14"/>
      <c r="I406" s="14"/>
      <c r="J406" s="14"/>
      <c r="K406" s="14"/>
    </row>
    <row r="407" spans="1:11" x14ac:dyDescent="0.3">
      <c r="A407" s="45"/>
      <c r="B407" s="14" t="s">
        <v>45</v>
      </c>
      <c r="C407" s="14" t="str">
        <f>VLOOKUP(B407,'Members Data'!$A$3:$F$337,2,FALSE)</f>
        <v>Chloe Appleton</v>
      </c>
      <c r="D407" s="14">
        <f>VLOOKUP(B407,'Members Data'!$A$3:$F$337,3,FALSE)</f>
        <v>25</v>
      </c>
      <c r="E407" s="14" t="str">
        <f>VLOOKUP(B407,'Members Data'!$A$3:$F$337,4,FALSE)</f>
        <v>Charlie Boy</v>
      </c>
      <c r="F407" s="2" t="str">
        <f t="shared" si="6"/>
        <v>S</v>
      </c>
      <c r="G407" s="14"/>
      <c r="H407" s="14"/>
      <c r="I407" s="14">
        <v>14</v>
      </c>
      <c r="J407" s="14"/>
      <c r="K407" s="14"/>
    </row>
    <row r="408" spans="1:11" x14ac:dyDescent="0.3">
      <c r="A408" s="45"/>
      <c r="B408" s="14"/>
      <c r="C408" s="14" t="e">
        <f>VLOOKUP(B408,'Members Data'!$A$3:$F$337,2,FALSE)</f>
        <v>#N/A</v>
      </c>
      <c r="D408" s="14" t="e">
        <f>VLOOKUP(B408,'Members Data'!$A$3:$F$337,3,FALSE)</f>
        <v>#N/A</v>
      </c>
      <c r="E408" s="14" t="e">
        <f>VLOOKUP(B408,'Members Data'!$A$3:$F$337,4,FALSE)</f>
        <v>#N/A</v>
      </c>
      <c r="F408" s="2" t="str">
        <f t="shared" si="6"/>
        <v/>
      </c>
      <c r="G408" s="14"/>
      <c r="H408" s="14"/>
      <c r="I408" s="14"/>
      <c r="J408" s="14"/>
      <c r="K408" s="14"/>
    </row>
    <row r="409" spans="1:11" x14ac:dyDescent="0.3">
      <c r="A409" s="45"/>
      <c r="B409" s="14"/>
      <c r="C409" s="14" t="e">
        <f>VLOOKUP(B409,'Members Data'!$A$3:$F$337,2,FALSE)</f>
        <v>#N/A</v>
      </c>
      <c r="D409" s="14" t="e">
        <f>VLOOKUP(B409,'Members Data'!$A$3:$F$337,3,FALSE)</f>
        <v>#N/A</v>
      </c>
      <c r="E409" s="14" t="e">
        <f>VLOOKUP(B409,'Members Data'!$A$3:$F$337,4,FALSE)</f>
        <v>#N/A</v>
      </c>
      <c r="F409" s="2" t="str">
        <f t="shared" si="6"/>
        <v/>
      </c>
      <c r="G409" s="14"/>
      <c r="H409" s="14"/>
      <c r="I409" s="14"/>
      <c r="J409" s="14"/>
      <c r="K409" s="14"/>
    </row>
    <row r="410" spans="1:11" x14ac:dyDescent="0.3">
      <c r="A410" s="45"/>
      <c r="B410" s="14"/>
      <c r="C410" s="14" t="e">
        <f>VLOOKUP(B410,'Members Data'!$A$3:$F$337,2,FALSE)</f>
        <v>#N/A</v>
      </c>
      <c r="D410" s="14" t="e">
        <f>VLOOKUP(B410,'Members Data'!$A$3:$F$337,3,FALSE)</f>
        <v>#N/A</v>
      </c>
      <c r="E410" s="14" t="e">
        <f>VLOOKUP(B410,'Members Data'!$A$3:$F$337,4,FALSE)</f>
        <v>#N/A</v>
      </c>
      <c r="F410" s="2" t="str">
        <f t="shared" si="6"/>
        <v/>
      </c>
      <c r="G410" s="14"/>
      <c r="H410" s="14"/>
      <c r="I410" s="14"/>
      <c r="J410" s="14"/>
      <c r="K410" s="14"/>
    </row>
    <row r="411" spans="1:11" x14ac:dyDescent="0.3">
      <c r="A411" s="45"/>
      <c r="B411" s="14"/>
      <c r="C411" s="14" t="e">
        <f>VLOOKUP(B411,'Members Data'!$A$3:$F$337,2,FALSE)</f>
        <v>#N/A</v>
      </c>
      <c r="D411" s="14" t="e">
        <f>VLOOKUP(B411,'Members Data'!$A$3:$F$337,3,FALSE)</f>
        <v>#N/A</v>
      </c>
      <c r="E411" s="14" t="e">
        <f>VLOOKUP(B411,'Members Data'!$A$3:$F$337,4,FALSE)</f>
        <v>#N/A</v>
      </c>
      <c r="F411" s="2" t="str">
        <f t="shared" si="6"/>
        <v/>
      </c>
      <c r="G411" s="14"/>
      <c r="H411" s="14"/>
      <c r="I411" s="14"/>
      <c r="J411" s="14"/>
      <c r="K411" s="14"/>
    </row>
    <row r="412" spans="1:11" x14ac:dyDescent="0.3">
      <c r="A412" s="45"/>
      <c r="B412" s="14"/>
      <c r="C412" s="14" t="e">
        <f>VLOOKUP(B412,'Members Data'!$A$3:$F$337,2,FALSE)</f>
        <v>#N/A</v>
      </c>
      <c r="D412" s="14" t="e">
        <f>VLOOKUP(B412,'Members Data'!$A$3:$F$337,3,FALSE)</f>
        <v>#N/A</v>
      </c>
      <c r="E412" s="14" t="e">
        <f>VLOOKUP(B412,'Members Data'!$A$3:$F$337,4,FALSE)</f>
        <v>#N/A</v>
      </c>
      <c r="F412" s="2" t="str">
        <f t="shared" si="6"/>
        <v/>
      </c>
      <c r="G412" s="14"/>
      <c r="H412" s="14"/>
      <c r="I412" s="14"/>
      <c r="J412" s="14"/>
      <c r="K412" s="14"/>
    </row>
    <row r="413" spans="1:11" x14ac:dyDescent="0.3">
      <c r="A413" s="45"/>
      <c r="B413" s="14"/>
      <c r="C413" s="14" t="e">
        <f>VLOOKUP(B413,'Members Data'!$A$3:$F$337,2,FALSE)</f>
        <v>#N/A</v>
      </c>
      <c r="D413" s="14" t="e">
        <f>VLOOKUP(B413,'Members Data'!$A$3:$F$337,3,FALSE)</f>
        <v>#N/A</v>
      </c>
      <c r="E413" s="14" t="e">
        <f>VLOOKUP(B413,'Members Data'!$A$3:$F$337,4,FALSE)</f>
        <v>#N/A</v>
      </c>
      <c r="F413" s="2" t="str">
        <f t="shared" si="6"/>
        <v/>
      </c>
      <c r="G413" s="14"/>
      <c r="H413" s="14"/>
      <c r="I413" s="14"/>
      <c r="J413" s="14"/>
      <c r="K413" s="14"/>
    </row>
    <row r="414" spans="1:11" x14ac:dyDescent="0.3">
      <c r="A414" s="45"/>
      <c r="B414" s="14"/>
      <c r="C414" s="14" t="e">
        <f>VLOOKUP(B414,'Members Data'!$A$3:$F$337,2,FALSE)</f>
        <v>#N/A</v>
      </c>
      <c r="D414" s="14" t="e">
        <f>VLOOKUP(B414,'Members Data'!$A$3:$F$337,3,FALSE)</f>
        <v>#N/A</v>
      </c>
      <c r="E414" s="14" t="e">
        <f>VLOOKUP(B414,'Members Data'!$A$3:$F$337,4,FALSE)</f>
        <v>#N/A</v>
      </c>
      <c r="F414" s="2" t="str">
        <f t="shared" si="6"/>
        <v/>
      </c>
      <c r="G414" s="14"/>
      <c r="H414" s="14"/>
      <c r="I414" s="14"/>
      <c r="J414" s="14"/>
      <c r="K414" s="14"/>
    </row>
    <row r="415" spans="1:11" x14ac:dyDescent="0.3">
      <c r="A415" s="45"/>
      <c r="B415" s="14"/>
      <c r="C415" s="14" t="e">
        <f>VLOOKUP(B415,'Members Data'!$A$3:$F$337,2,FALSE)</f>
        <v>#N/A</v>
      </c>
      <c r="D415" s="14" t="e">
        <f>VLOOKUP(B415,'Members Data'!$A$3:$F$337,3,FALSE)</f>
        <v>#N/A</v>
      </c>
      <c r="E415" s="14" t="e">
        <f>VLOOKUP(B415,'Members Data'!$A$3:$F$337,4,FALSE)</f>
        <v>#N/A</v>
      </c>
      <c r="F415" s="2" t="str">
        <f t="shared" si="6"/>
        <v/>
      </c>
      <c r="G415" s="14"/>
      <c r="H415" s="14"/>
      <c r="I415" s="14"/>
      <c r="J415" s="14"/>
      <c r="K415" s="14"/>
    </row>
    <row r="416" spans="1:11" x14ac:dyDescent="0.3">
      <c r="A416" s="45"/>
      <c r="B416" s="14"/>
      <c r="C416" s="14" t="e">
        <f>VLOOKUP(B416,'Members Data'!$A$3:$F$337,2,FALSE)</f>
        <v>#N/A</v>
      </c>
      <c r="D416" s="14" t="e">
        <f>VLOOKUP(B416,'Members Data'!$A$3:$F$337,3,FALSE)</f>
        <v>#N/A</v>
      </c>
      <c r="E416" s="14" t="e">
        <f>VLOOKUP(B416,'Members Data'!$A$3:$F$337,4,FALSE)</f>
        <v>#N/A</v>
      </c>
      <c r="F416" s="2" t="str">
        <f t="shared" si="6"/>
        <v/>
      </c>
      <c r="G416" s="14"/>
      <c r="H416" s="14"/>
      <c r="I416" s="14"/>
      <c r="J416" s="14"/>
      <c r="K416" s="14"/>
    </row>
    <row r="417" spans="1:11" x14ac:dyDescent="0.3">
      <c r="A417" s="45"/>
      <c r="B417" s="14"/>
      <c r="C417" s="14" t="e">
        <f>VLOOKUP(B417,'Members Data'!$A$3:$F$337,2,FALSE)</f>
        <v>#N/A</v>
      </c>
      <c r="D417" s="14" t="e">
        <f>VLOOKUP(B417,'Members Data'!$A$3:$F$337,3,FALSE)</f>
        <v>#N/A</v>
      </c>
      <c r="E417" s="14" t="e">
        <f>VLOOKUP(B417,'Members Data'!$A$3:$F$337,4,FALSE)</f>
        <v>#N/A</v>
      </c>
      <c r="F417" s="2" t="str">
        <f t="shared" si="6"/>
        <v/>
      </c>
      <c r="G417" s="14"/>
      <c r="H417" s="14"/>
      <c r="I417" s="14"/>
      <c r="J417" s="14"/>
      <c r="K417" s="14"/>
    </row>
    <row r="418" spans="1:11" x14ac:dyDescent="0.3">
      <c r="A418" s="45"/>
      <c r="B418" s="14"/>
      <c r="C418" s="14" t="e">
        <f>VLOOKUP(B418,'Members Data'!$A$3:$F$337,2,FALSE)</f>
        <v>#N/A</v>
      </c>
      <c r="D418" s="14" t="e">
        <f>VLOOKUP(B418,'Members Data'!$A$3:$F$337,3,FALSE)</f>
        <v>#N/A</v>
      </c>
      <c r="E418" s="14" t="e">
        <f>VLOOKUP(B418,'Members Data'!$A$3:$F$337,4,FALSE)</f>
        <v>#N/A</v>
      </c>
      <c r="F418" s="2" t="str">
        <f t="shared" si="6"/>
        <v/>
      </c>
      <c r="G418" s="14"/>
      <c r="H418" s="14"/>
      <c r="I418" s="14"/>
      <c r="J418" s="14"/>
      <c r="K418" s="14"/>
    </row>
    <row r="419" spans="1:11" x14ac:dyDescent="0.3">
      <c r="A419" s="45"/>
      <c r="B419" s="14"/>
      <c r="C419" s="14" t="e">
        <f>VLOOKUP(B419,'Members Data'!$A$3:$F$337,2,FALSE)</f>
        <v>#N/A</v>
      </c>
      <c r="D419" s="14" t="e">
        <f>VLOOKUP(B419,'Members Data'!$A$3:$F$337,3,FALSE)</f>
        <v>#N/A</v>
      </c>
      <c r="E419" s="14" t="e">
        <f>VLOOKUP(B419,'Members Data'!$A$3:$F$337,4,FALSE)</f>
        <v>#N/A</v>
      </c>
      <c r="F419" s="2" t="str">
        <f t="shared" si="6"/>
        <v/>
      </c>
      <c r="G419" s="14"/>
      <c r="H419" s="14"/>
      <c r="I419" s="14"/>
      <c r="J419" s="14"/>
      <c r="K419" s="14"/>
    </row>
    <row r="420" spans="1:11" x14ac:dyDescent="0.3">
      <c r="A420" s="45"/>
      <c r="B420" s="14"/>
      <c r="C420" s="14" t="e">
        <f>VLOOKUP(B420,'Members Data'!$A$3:$F$337,2,FALSE)</f>
        <v>#N/A</v>
      </c>
      <c r="D420" s="14" t="e">
        <f>VLOOKUP(B420,'Members Data'!$A$3:$F$337,3,FALSE)</f>
        <v>#N/A</v>
      </c>
      <c r="E420" s="14" t="e">
        <f>VLOOKUP(B420,'Members Data'!$A$3:$F$337,4,FALSE)</f>
        <v>#N/A</v>
      </c>
      <c r="F420" s="2" t="str">
        <f t="shared" si="6"/>
        <v/>
      </c>
      <c r="G420" s="14"/>
      <c r="H420" s="14"/>
      <c r="I420" s="14"/>
      <c r="J420" s="14"/>
      <c r="K420" s="14"/>
    </row>
    <row r="421" spans="1:11" x14ac:dyDescent="0.3">
      <c r="A421" s="45"/>
      <c r="B421" s="14"/>
      <c r="C421" s="14" t="e">
        <f>VLOOKUP(B421,'Members Data'!$A$3:$F$337,2,FALSE)</f>
        <v>#N/A</v>
      </c>
      <c r="D421" s="14" t="e">
        <f>VLOOKUP(B421,'Members Data'!$A$3:$F$337,3,FALSE)</f>
        <v>#N/A</v>
      </c>
      <c r="E421" s="14" t="e">
        <f>VLOOKUP(B421,'Members Data'!$A$3:$F$337,4,FALSE)</f>
        <v>#N/A</v>
      </c>
      <c r="F421" s="2" t="str">
        <f t="shared" si="6"/>
        <v/>
      </c>
      <c r="G421" s="14"/>
      <c r="H421" s="14"/>
      <c r="I421" s="14"/>
      <c r="J421" s="14"/>
      <c r="K421" s="14"/>
    </row>
    <row r="422" spans="1:11" x14ac:dyDescent="0.3">
      <c r="A422" s="45"/>
      <c r="B422" s="14"/>
      <c r="C422" s="14" t="e">
        <f>VLOOKUP(B422,'Members Data'!$A$3:$F$337,2,FALSE)</f>
        <v>#N/A</v>
      </c>
      <c r="D422" s="14" t="e">
        <f>VLOOKUP(B422,'Members Data'!$A$3:$F$337,3,FALSE)</f>
        <v>#N/A</v>
      </c>
      <c r="E422" s="14" t="e">
        <f>VLOOKUP(B422,'Members Data'!$A$3:$F$337,4,FALSE)</f>
        <v>#N/A</v>
      </c>
      <c r="F422" s="2" t="str">
        <f t="shared" si="6"/>
        <v/>
      </c>
      <c r="G422" s="14"/>
      <c r="H422" s="14"/>
      <c r="I422" s="14"/>
      <c r="J422" s="14"/>
      <c r="K422" s="14"/>
    </row>
    <row r="423" spans="1:11" x14ac:dyDescent="0.3">
      <c r="A423" s="45"/>
      <c r="B423" s="14"/>
      <c r="C423" s="14" t="e">
        <f>VLOOKUP(B423,'Members Data'!$A$3:$F$337,2,FALSE)</f>
        <v>#N/A</v>
      </c>
      <c r="D423" s="14" t="e">
        <f>VLOOKUP(B423,'Members Data'!$A$3:$F$337,3,FALSE)</f>
        <v>#N/A</v>
      </c>
      <c r="E423" s="14" t="e">
        <f>VLOOKUP(B423,'Members Data'!$A$3:$F$337,4,FALSE)</f>
        <v>#N/A</v>
      </c>
      <c r="F423" s="2" t="str">
        <f t="shared" si="6"/>
        <v/>
      </c>
      <c r="G423" s="14"/>
      <c r="H423" s="14"/>
      <c r="I423" s="14"/>
      <c r="J423" s="14"/>
      <c r="K423" s="14"/>
    </row>
    <row r="424" spans="1:11" x14ac:dyDescent="0.3">
      <c r="F424" s="2" t="str">
        <f t="shared" si="6"/>
        <v/>
      </c>
    </row>
    <row r="425" spans="1:11" x14ac:dyDescent="0.3">
      <c r="A425" s="45" t="s">
        <v>661</v>
      </c>
      <c r="B425" s="14" t="s">
        <v>31</v>
      </c>
      <c r="C425" s="14" t="str">
        <f>VLOOKUP(B425,'Members Data'!$A$3:$F$337,2,FALSE)</f>
        <v>Lucy Cross</v>
      </c>
      <c r="D425" s="14">
        <f>VLOOKUP(B425,'Members Data'!$A$3:$F$337,3,FALSE)</f>
        <v>11</v>
      </c>
      <c r="E425" s="14" t="str">
        <f>VLOOKUP(B425,'Members Data'!$A$3:$F$337,4,FALSE)</f>
        <v>Greenholme Trevor</v>
      </c>
      <c r="F425" s="2" t="str">
        <f t="shared" si="6"/>
        <v>I</v>
      </c>
      <c r="G425" s="14">
        <v>7</v>
      </c>
      <c r="H425" s="14">
        <v>6</v>
      </c>
      <c r="I425" s="14">
        <v>7</v>
      </c>
      <c r="J425" s="14">
        <v>14</v>
      </c>
      <c r="K425" s="14"/>
    </row>
    <row r="426" spans="1:11" x14ac:dyDescent="0.3">
      <c r="A426" s="45"/>
      <c r="B426" s="14" t="s">
        <v>223</v>
      </c>
      <c r="C426" s="14" t="str">
        <f>VLOOKUP(B426,'Members Data'!$A$3:$F$337,2,FALSE)</f>
        <v>Isla Smith</v>
      </c>
      <c r="D426" s="14">
        <f>VLOOKUP(B426,'Members Data'!$A$3:$F$337,3,FALSE)</f>
        <v>32</v>
      </c>
      <c r="E426" s="14" t="str">
        <f>VLOOKUP(B426,'Members Data'!$A$3:$F$337,4,FALSE)</f>
        <v>Mise Moydrum Mirah</v>
      </c>
      <c r="F426" s="2" t="str">
        <f t="shared" si="6"/>
        <v>I</v>
      </c>
      <c r="G426" s="14">
        <v>6</v>
      </c>
      <c r="H426" s="14"/>
      <c r="I426" s="14"/>
      <c r="J426" s="14"/>
      <c r="K426" s="14"/>
    </row>
    <row r="427" spans="1:11" x14ac:dyDescent="0.3">
      <c r="A427" s="45"/>
      <c r="B427" s="14" t="s">
        <v>437</v>
      </c>
      <c r="C427" s="14" t="str">
        <f>VLOOKUP(B427,'Members Data'!$A$3:$F$337,2,FALSE)</f>
        <v>Ellie Stapley</v>
      </c>
      <c r="D427" s="14">
        <f>VLOOKUP(B427,'Members Data'!$A$3:$F$337,3,FALSE)</f>
        <v>118</v>
      </c>
      <c r="E427" s="14" t="str">
        <f>VLOOKUP(B427,'Members Data'!$A$3:$F$337,4,FALSE)</f>
        <v>Lady Dora</v>
      </c>
      <c r="F427" s="2" t="str">
        <f t="shared" si="6"/>
        <v>I</v>
      </c>
      <c r="G427" s="14">
        <v>4</v>
      </c>
      <c r="H427" s="14"/>
      <c r="I427" s="14"/>
      <c r="J427" s="14"/>
      <c r="K427" s="14"/>
    </row>
    <row r="428" spans="1:11" x14ac:dyDescent="0.3">
      <c r="A428" s="45"/>
      <c r="B428" s="14" t="s">
        <v>304</v>
      </c>
      <c r="C428" s="14" t="str">
        <f>VLOOKUP(B428,'Members Data'!$A$3:$F$337,2,FALSE)</f>
        <v>Ellie Brumwell</v>
      </c>
      <c r="D428" s="14">
        <f>VLOOKUP(B428,'Members Data'!$A$3:$F$337,3,FALSE)</f>
        <v>69</v>
      </c>
      <c r="E428" s="14" t="str">
        <f>VLOOKUP(B428,'Members Data'!$A$3:$F$337,4,FALSE)</f>
        <v>Flirtini</v>
      </c>
      <c r="F428" s="2" t="str">
        <f t="shared" si="6"/>
        <v>I</v>
      </c>
      <c r="G428" s="14">
        <v>3</v>
      </c>
      <c r="H428" s="14"/>
      <c r="I428" s="14"/>
      <c r="J428" s="14"/>
      <c r="K428" s="14"/>
    </row>
    <row r="429" spans="1:11" x14ac:dyDescent="0.3">
      <c r="A429" s="45"/>
      <c r="B429" s="14"/>
      <c r="C429" s="14" t="e">
        <f>VLOOKUP(B429,'Members Data'!$A$3:$F$337,2,FALSE)</f>
        <v>#N/A</v>
      </c>
      <c r="D429" s="14" t="e">
        <f>VLOOKUP(B429,'Members Data'!$A$3:$F$337,3,FALSE)</f>
        <v>#N/A</v>
      </c>
      <c r="E429" s="14" t="e">
        <f>VLOOKUP(B429,'Members Data'!$A$3:$F$337,4,FALSE)</f>
        <v>#N/A</v>
      </c>
      <c r="F429" s="2" t="str">
        <f t="shared" si="6"/>
        <v/>
      </c>
      <c r="G429" s="14"/>
      <c r="H429" s="14"/>
      <c r="I429" s="14"/>
      <c r="J429" s="14"/>
      <c r="K429" s="14"/>
    </row>
    <row r="430" spans="1:11" x14ac:dyDescent="0.3">
      <c r="A430" s="45"/>
      <c r="B430" s="14" t="s">
        <v>472</v>
      </c>
      <c r="C430" s="14" t="str">
        <f>VLOOKUP(B430,'Members Data'!$A$3:$F$337,2,FALSE)</f>
        <v>Sophie Savitsky</v>
      </c>
      <c r="D430" s="14">
        <f>VLOOKUP(B430,'Members Data'!$A$3:$F$337,3,FALSE)</f>
        <v>129</v>
      </c>
      <c r="E430" s="14" t="str">
        <f>VLOOKUP(B430,'Members Data'!$A$3:$F$337,4,FALSE)</f>
        <v>Trainriggs Harriet</v>
      </c>
      <c r="F430" s="2" t="str">
        <f t="shared" si="6"/>
        <v>I</v>
      </c>
      <c r="G430" s="14">
        <v>1</v>
      </c>
      <c r="H430" s="14">
        <v>4</v>
      </c>
      <c r="I430" s="14">
        <v>5</v>
      </c>
      <c r="J430" s="14"/>
      <c r="K430" s="14"/>
    </row>
    <row r="431" spans="1:11" x14ac:dyDescent="0.3">
      <c r="A431" s="45"/>
      <c r="B431" s="14" t="s">
        <v>150</v>
      </c>
      <c r="C431" s="14" t="str">
        <f>VLOOKUP(B431,'Members Data'!$A$3:$F$337,2,FALSE)</f>
        <v xml:space="preserve">Grace Swainson </v>
      </c>
      <c r="D431" s="14">
        <f>VLOOKUP(B431,'Members Data'!$A$3:$F$337,3,FALSE)</f>
        <v>31</v>
      </c>
      <c r="E431" s="14" t="str">
        <f>VLOOKUP(B431,'Members Data'!$A$3:$F$337,4,FALSE)</f>
        <v>Desach the Biz</v>
      </c>
      <c r="F431" s="2" t="str">
        <f t="shared" si="6"/>
        <v>I</v>
      </c>
      <c r="G431" s="14">
        <v>1</v>
      </c>
      <c r="H431" s="14"/>
      <c r="I431" s="14"/>
      <c r="J431" s="14"/>
      <c r="K431" s="14"/>
    </row>
    <row r="432" spans="1:11" x14ac:dyDescent="0.3">
      <c r="A432" s="45"/>
      <c r="B432" s="14" t="s">
        <v>23</v>
      </c>
      <c r="C432" s="14" t="str">
        <f>VLOOKUP(B432,'Members Data'!$A$3:$F$337,2,FALSE)</f>
        <v>Grace Cooper</v>
      </c>
      <c r="D432" s="14">
        <f>VLOOKUP(B432,'Members Data'!$A$3:$F$337,3,FALSE)</f>
        <v>8</v>
      </c>
      <c r="E432" s="14" t="str">
        <f>VLOOKUP(B432,'Members Data'!$A$3:$F$337,4,FALSE)</f>
        <v>Menio Ardgaineen Finbar</v>
      </c>
      <c r="F432" s="2" t="str">
        <f t="shared" si="6"/>
        <v>J</v>
      </c>
      <c r="G432" s="14">
        <v>2</v>
      </c>
      <c r="H432" s="14">
        <v>7</v>
      </c>
      <c r="I432" s="14">
        <v>6</v>
      </c>
      <c r="J432" s="14">
        <v>12</v>
      </c>
      <c r="K432" s="14"/>
    </row>
    <row r="433" spans="1:11" x14ac:dyDescent="0.3">
      <c r="A433" s="45"/>
      <c r="B433" s="14" t="s">
        <v>680</v>
      </c>
      <c r="C433" s="14" t="str">
        <f>VLOOKUP(B433,'Members Data'!$A$3:$F$337,2,FALSE)</f>
        <v>Poppy Roberts</v>
      </c>
      <c r="D433" s="14">
        <f>VLOOKUP(B433,'Members Data'!$A$3:$F$337,3,FALSE)</f>
        <v>173</v>
      </c>
      <c r="E433" s="14" t="str">
        <f>VLOOKUP(B433,'Members Data'!$A$3:$F$337,4,FALSE)</f>
        <v>See What Happens</v>
      </c>
      <c r="F433" s="2" t="str">
        <f t="shared" si="6"/>
        <v>I</v>
      </c>
      <c r="G433" s="14"/>
      <c r="H433" s="14">
        <v>5</v>
      </c>
      <c r="I433" s="14"/>
      <c r="J433" s="14"/>
      <c r="K433" s="14"/>
    </row>
    <row r="434" spans="1:11" x14ac:dyDescent="0.3">
      <c r="A434" s="45"/>
      <c r="B434" s="14" t="s">
        <v>302</v>
      </c>
      <c r="C434" s="14" t="str">
        <f>VLOOKUP(B434,'Members Data'!$A$3:$F$337,2,FALSE)</f>
        <v>Charlotte Roskell</v>
      </c>
      <c r="D434" s="14">
        <f>VLOOKUP(B434,'Members Data'!$A$3:$F$337,3,FALSE)</f>
        <v>66</v>
      </c>
      <c r="E434" s="14" t="str">
        <f>VLOOKUP(B434,'Members Data'!$A$3:$F$337,4,FALSE)</f>
        <v>Bobby Dazzler</v>
      </c>
      <c r="F434" s="2" t="str">
        <f t="shared" si="6"/>
        <v>I</v>
      </c>
      <c r="G434" s="14"/>
      <c r="H434" s="14">
        <v>3</v>
      </c>
      <c r="I434" s="14"/>
      <c r="J434" s="14"/>
      <c r="K434" s="14"/>
    </row>
    <row r="435" spans="1:11" x14ac:dyDescent="0.3">
      <c r="A435" s="45"/>
      <c r="B435" s="14"/>
      <c r="C435" s="14" t="e">
        <f>VLOOKUP(B435,'Members Data'!$A$3:$F$337,2,FALSE)</f>
        <v>#N/A</v>
      </c>
      <c r="D435" s="14" t="e">
        <f>VLOOKUP(B435,'Members Data'!$A$3:$F$337,3,FALSE)</f>
        <v>#N/A</v>
      </c>
      <c r="E435" s="14" t="e">
        <f>VLOOKUP(B435,'Members Data'!$A$3:$F$337,4,FALSE)</f>
        <v>#N/A</v>
      </c>
      <c r="F435" s="2" t="str">
        <f t="shared" si="6"/>
        <v/>
      </c>
      <c r="G435" s="14"/>
      <c r="H435" s="14"/>
      <c r="I435" s="14"/>
      <c r="J435" s="14"/>
      <c r="K435" s="14"/>
    </row>
    <row r="436" spans="1:11" x14ac:dyDescent="0.3">
      <c r="A436" s="45"/>
      <c r="B436" s="14"/>
      <c r="C436" s="14" t="e">
        <f>VLOOKUP(B436,'Members Data'!$A$3:$F$337,2,FALSE)</f>
        <v>#N/A</v>
      </c>
      <c r="D436" s="14" t="e">
        <f>VLOOKUP(B436,'Members Data'!$A$3:$F$337,3,FALSE)</f>
        <v>#N/A</v>
      </c>
      <c r="E436" s="14" t="e">
        <f>VLOOKUP(B436,'Members Data'!$A$3:$F$337,4,FALSE)</f>
        <v>#N/A</v>
      </c>
      <c r="F436" s="2" t="str">
        <f t="shared" si="6"/>
        <v/>
      </c>
      <c r="G436" s="14"/>
      <c r="H436" s="14"/>
      <c r="I436" s="14"/>
      <c r="J436" s="14"/>
      <c r="K436" s="14"/>
    </row>
    <row r="437" spans="1:11" x14ac:dyDescent="0.3">
      <c r="A437" s="45"/>
      <c r="B437" s="14"/>
      <c r="C437" s="14" t="e">
        <f>VLOOKUP(B437,'Members Data'!$A$3:$F$337,2,FALSE)</f>
        <v>#N/A</v>
      </c>
      <c r="D437" s="14" t="e">
        <f>VLOOKUP(B437,'Members Data'!$A$3:$F$337,3,FALSE)</f>
        <v>#N/A</v>
      </c>
      <c r="E437" s="14" t="e">
        <f>VLOOKUP(B437,'Members Data'!$A$3:$F$337,4,FALSE)</f>
        <v>#N/A</v>
      </c>
      <c r="F437" s="2" t="str">
        <f t="shared" si="6"/>
        <v/>
      </c>
      <c r="G437" s="14"/>
      <c r="H437" s="14"/>
      <c r="I437" s="14"/>
      <c r="J437" s="14"/>
      <c r="K437" s="14"/>
    </row>
    <row r="438" spans="1:11" x14ac:dyDescent="0.3">
      <c r="A438" s="45"/>
      <c r="B438" s="14"/>
      <c r="C438" s="14" t="e">
        <f>VLOOKUP(B438,'Members Data'!$A$3:$F$337,2,FALSE)</f>
        <v>#N/A</v>
      </c>
      <c r="D438" s="14" t="e">
        <f>VLOOKUP(B438,'Members Data'!$A$3:$F$337,3,FALSE)</f>
        <v>#N/A</v>
      </c>
      <c r="E438" s="14" t="e">
        <f>VLOOKUP(B438,'Members Data'!$A$3:$F$337,4,FALSE)</f>
        <v>#N/A</v>
      </c>
      <c r="F438" s="2" t="str">
        <f t="shared" si="6"/>
        <v/>
      </c>
      <c r="G438" s="14"/>
      <c r="H438" s="14"/>
      <c r="I438" s="14"/>
      <c r="J438" s="14"/>
      <c r="K438" s="14"/>
    </row>
    <row r="439" spans="1:11" x14ac:dyDescent="0.3">
      <c r="A439" s="45"/>
      <c r="B439" s="14"/>
      <c r="C439" s="14" t="e">
        <f>VLOOKUP(B439,'Members Data'!$A$3:$F$337,2,FALSE)</f>
        <v>#N/A</v>
      </c>
      <c r="D439" s="14" t="e">
        <f>VLOOKUP(B439,'Members Data'!$A$3:$F$337,3,FALSE)</f>
        <v>#N/A</v>
      </c>
      <c r="E439" s="14" t="e">
        <f>VLOOKUP(B439,'Members Data'!$A$3:$F$337,4,FALSE)</f>
        <v>#N/A</v>
      </c>
      <c r="F439" s="2" t="str">
        <f t="shared" si="6"/>
        <v/>
      </c>
      <c r="G439" s="14"/>
      <c r="H439" s="14"/>
      <c r="I439" s="14"/>
      <c r="J439" s="14"/>
      <c r="K439" s="14"/>
    </row>
    <row r="440" spans="1:11" x14ac:dyDescent="0.3">
      <c r="A440" s="45"/>
      <c r="B440" s="14"/>
      <c r="C440" s="14" t="e">
        <f>VLOOKUP(B440,'Members Data'!$A$3:$F$337,2,FALSE)</f>
        <v>#N/A</v>
      </c>
      <c r="D440" s="14" t="e">
        <f>VLOOKUP(B440,'Members Data'!$A$3:$F$337,3,FALSE)</f>
        <v>#N/A</v>
      </c>
      <c r="E440" s="14" t="e">
        <f>VLOOKUP(B440,'Members Data'!$A$3:$F$337,4,FALSE)</f>
        <v>#N/A</v>
      </c>
      <c r="F440" s="2" t="str">
        <f t="shared" si="6"/>
        <v/>
      </c>
      <c r="G440" s="14"/>
      <c r="H440" s="14"/>
      <c r="I440" s="14"/>
      <c r="J440" s="14"/>
      <c r="K440" s="14"/>
    </row>
    <row r="441" spans="1:11" x14ac:dyDescent="0.3">
      <c r="A441" s="45"/>
      <c r="B441" s="14"/>
      <c r="C441" s="14" t="e">
        <f>VLOOKUP(B441,'Members Data'!$A$3:$F$337,2,FALSE)</f>
        <v>#N/A</v>
      </c>
      <c r="D441" s="14" t="e">
        <f>VLOOKUP(B441,'Members Data'!$A$3:$F$337,3,FALSE)</f>
        <v>#N/A</v>
      </c>
      <c r="E441" s="14" t="e">
        <f>VLOOKUP(B441,'Members Data'!$A$3:$F$337,4,FALSE)</f>
        <v>#N/A</v>
      </c>
      <c r="F441" s="2" t="str">
        <f t="shared" si="6"/>
        <v/>
      </c>
      <c r="G441" s="14"/>
      <c r="H441" s="14"/>
      <c r="I441" s="14"/>
      <c r="J441" s="14"/>
      <c r="K441" s="14"/>
    </row>
    <row r="442" spans="1:11" x14ac:dyDescent="0.3">
      <c r="A442" s="45"/>
      <c r="B442" s="14"/>
      <c r="C442" s="14" t="e">
        <f>VLOOKUP(B442,'Members Data'!$A$3:$F$337,2,FALSE)</f>
        <v>#N/A</v>
      </c>
      <c r="D442" s="14" t="e">
        <f>VLOOKUP(B442,'Members Data'!$A$3:$F$337,3,FALSE)</f>
        <v>#N/A</v>
      </c>
      <c r="E442" s="14" t="e">
        <f>VLOOKUP(B442,'Members Data'!$A$3:$F$337,4,FALSE)</f>
        <v>#N/A</v>
      </c>
      <c r="F442" s="2" t="str">
        <f t="shared" si="6"/>
        <v/>
      </c>
      <c r="G442" s="14"/>
      <c r="H442" s="14"/>
      <c r="I442" s="14"/>
      <c r="J442" s="14"/>
      <c r="K442" s="14"/>
    </row>
    <row r="443" spans="1:11" x14ac:dyDescent="0.3">
      <c r="A443" s="45"/>
      <c r="B443" s="14"/>
      <c r="C443" s="14" t="e">
        <f>VLOOKUP(B443,'Members Data'!$A$3:$F$337,2,FALSE)</f>
        <v>#N/A</v>
      </c>
      <c r="D443" s="14" t="e">
        <f>VLOOKUP(B443,'Members Data'!$A$3:$F$337,3,FALSE)</f>
        <v>#N/A</v>
      </c>
      <c r="E443" s="14" t="e">
        <f>VLOOKUP(B443,'Members Data'!$A$3:$F$337,4,FALSE)</f>
        <v>#N/A</v>
      </c>
      <c r="F443" s="2" t="str">
        <f t="shared" si="6"/>
        <v/>
      </c>
      <c r="G443" s="14"/>
      <c r="H443" s="14"/>
      <c r="I443" s="14"/>
      <c r="J443" s="14"/>
      <c r="K443" s="14"/>
    </row>
    <row r="444" spans="1:11" x14ac:dyDescent="0.3">
      <c r="A444" s="45"/>
      <c r="B444" s="14"/>
      <c r="C444" s="14" t="e">
        <f>VLOOKUP(B444,'Members Data'!$A$3:$F$337,2,FALSE)</f>
        <v>#N/A</v>
      </c>
      <c r="D444" s="14" t="e">
        <f>VLOOKUP(B444,'Members Data'!$A$3:$F$337,3,FALSE)</f>
        <v>#N/A</v>
      </c>
      <c r="E444" s="14" t="e">
        <f>VLOOKUP(B444,'Members Data'!$A$3:$F$337,4,FALSE)</f>
        <v>#N/A</v>
      </c>
      <c r="F444" s="2" t="str">
        <f t="shared" si="6"/>
        <v/>
      </c>
      <c r="G444" s="14"/>
      <c r="H444" s="14"/>
      <c r="I444" s="14"/>
      <c r="J444" s="14"/>
      <c r="K444" s="14"/>
    </row>
    <row r="445" spans="1:11" x14ac:dyDescent="0.3">
      <c r="A445" s="45"/>
      <c r="B445" s="14"/>
      <c r="C445" s="14" t="e">
        <f>VLOOKUP(B445,'Members Data'!$A$3:$F$337,2,FALSE)</f>
        <v>#N/A</v>
      </c>
      <c r="D445" s="14" t="e">
        <f>VLOOKUP(B445,'Members Data'!$A$3:$F$337,3,FALSE)</f>
        <v>#N/A</v>
      </c>
      <c r="E445" s="14" t="e">
        <f>VLOOKUP(B445,'Members Data'!$A$3:$F$337,4,FALSE)</f>
        <v>#N/A</v>
      </c>
      <c r="F445" s="2" t="str">
        <f t="shared" si="6"/>
        <v/>
      </c>
      <c r="G445" s="14"/>
      <c r="H445" s="14"/>
      <c r="I445" s="14"/>
      <c r="J445" s="14"/>
      <c r="K445" s="14"/>
    </row>
    <row r="446" spans="1:11" x14ac:dyDescent="0.3">
      <c r="F446" s="2" t="str">
        <f t="shared" si="6"/>
        <v/>
      </c>
    </row>
    <row r="447" spans="1:11" x14ac:dyDescent="0.3">
      <c r="A447" s="45"/>
      <c r="B447" s="14"/>
      <c r="C447" s="14" t="e">
        <f>VLOOKUP(B447,'Members Data'!$A$3:$F$337,2,FALSE)</f>
        <v>#N/A</v>
      </c>
      <c r="D447" s="14" t="e">
        <f>VLOOKUP(B447,'Members Data'!$A$3:$F$337,3,FALSE)</f>
        <v>#N/A</v>
      </c>
      <c r="E447" s="14" t="e">
        <f>VLOOKUP(B447,'Members Data'!$A$3:$F$337,4,FALSE)</f>
        <v>#N/A</v>
      </c>
      <c r="F447" s="2" t="str">
        <f t="shared" si="6"/>
        <v/>
      </c>
      <c r="G447" s="14"/>
      <c r="H447" s="14"/>
      <c r="I447" s="14"/>
      <c r="J447" s="14"/>
      <c r="K447" s="14"/>
    </row>
    <row r="448" spans="1:11" x14ac:dyDescent="0.3">
      <c r="A448" s="45"/>
      <c r="B448" s="14"/>
      <c r="C448" s="14"/>
      <c r="D448" s="14"/>
      <c r="E448" s="14" t="e">
        <f>VLOOKUP(B448,'Members Data'!$A$3:$F$337,4,FALSE)</f>
        <v>#N/A</v>
      </c>
      <c r="F448" s="2" t="str">
        <f t="shared" si="6"/>
        <v/>
      </c>
      <c r="G448" s="14"/>
      <c r="H448" s="14"/>
      <c r="I448" s="14"/>
      <c r="J448" s="14"/>
      <c r="K448" s="14"/>
    </row>
    <row r="449" spans="1:11" x14ac:dyDescent="0.3">
      <c r="A449" s="45"/>
      <c r="B449" s="14"/>
      <c r="C449" s="14" t="e">
        <f>VLOOKUP(B449,'Members Data'!$A$3:$F$337,2,FALSE)</f>
        <v>#N/A</v>
      </c>
      <c r="D449" s="14" t="e">
        <f>VLOOKUP(B449,'Members Data'!$A$3:$F$337,3,FALSE)</f>
        <v>#N/A</v>
      </c>
      <c r="E449" s="14" t="e">
        <f>VLOOKUP(B449,'Members Data'!$A$3:$F$337,4,FALSE)</f>
        <v>#N/A</v>
      </c>
      <c r="F449" s="2" t="str">
        <f t="shared" si="6"/>
        <v/>
      </c>
      <c r="G449" s="14"/>
      <c r="H449" s="14"/>
      <c r="I449" s="14"/>
      <c r="J449" s="14"/>
      <c r="K449" s="14"/>
    </row>
    <row r="450" spans="1:11" x14ac:dyDescent="0.3">
      <c r="A450" s="45"/>
      <c r="B450" s="14"/>
      <c r="C450" s="14" t="e">
        <f>VLOOKUP(B450,'Members Data'!$A$3:$F$337,2,FALSE)</f>
        <v>#N/A</v>
      </c>
      <c r="D450" s="14" t="e">
        <f>VLOOKUP(B450,'Members Data'!$A$3:$F$337,3,FALSE)</f>
        <v>#N/A</v>
      </c>
      <c r="E450" s="14" t="e">
        <f>VLOOKUP(B450,'Members Data'!$A$3:$F$337,4,FALSE)</f>
        <v>#N/A</v>
      </c>
      <c r="F450" s="2" t="str">
        <f t="shared" si="6"/>
        <v/>
      </c>
      <c r="G450" s="14"/>
      <c r="H450" s="14"/>
      <c r="I450" s="14"/>
      <c r="J450" s="14"/>
      <c r="K450" s="14"/>
    </row>
    <row r="451" spans="1:11" x14ac:dyDescent="0.3">
      <c r="A451" s="45"/>
      <c r="B451" s="14"/>
      <c r="C451" s="14"/>
      <c r="D451" s="14"/>
      <c r="E451" s="14"/>
      <c r="F451" s="2" t="str">
        <f t="shared" si="6"/>
        <v/>
      </c>
      <c r="G451" s="14"/>
      <c r="H451" s="14"/>
      <c r="I451" s="14"/>
      <c r="J451" s="14"/>
      <c r="K451" s="14"/>
    </row>
    <row r="452" spans="1:11" x14ac:dyDescent="0.3">
      <c r="A452" s="45"/>
      <c r="B452" s="14"/>
      <c r="C452" s="14" t="e">
        <f>VLOOKUP(B452,'Members Data'!$A$3:$F$337,2,FALSE)</f>
        <v>#N/A</v>
      </c>
      <c r="D452" s="14" t="e">
        <f>VLOOKUP(B452,'Members Data'!$A$3:$F$337,3,FALSE)</f>
        <v>#N/A</v>
      </c>
      <c r="E452" s="14" t="e">
        <f>VLOOKUP(B452,'Members Data'!$A$3:$F$337,4,FALSE)</f>
        <v>#N/A</v>
      </c>
      <c r="F452" s="2" t="str">
        <f t="shared" ref="F452:F467" si="7">LEFT(B452,1)</f>
        <v/>
      </c>
      <c r="G452" s="14"/>
      <c r="H452" s="14"/>
      <c r="I452" s="14"/>
      <c r="J452" s="14"/>
      <c r="K452" s="14"/>
    </row>
    <row r="453" spans="1:11" x14ac:dyDescent="0.3">
      <c r="A453" s="45"/>
      <c r="B453" s="14"/>
      <c r="C453" s="14" t="e">
        <f>VLOOKUP(B453,'Members Data'!$A$3:$F$337,2,FALSE)</f>
        <v>#N/A</v>
      </c>
      <c r="D453" s="14" t="e">
        <f>VLOOKUP(B453,'Members Data'!$A$3:$F$337,3,FALSE)</f>
        <v>#N/A</v>
      </c>
      <c r="E453" s="14" t="e">
        <f>VLOOKUP(B453,'Members Data'!$A$3:$F$337,4,FALSE)</f>
        <v>#N/A</v>
      </c>
      <c r="F453" s="2" t="str">
        <f t="shared" si="7"/>
        <v/>
      </c>
      <c r="G453" s="14"/>
      <c r="H453" s="14"/>
      <c r="I453" s="14"/>
      <c r="J453" s="14"/>
      <c r="K453" s="14"/>
    </row>
    <row r="454" spans="1:11" x14ac:dyDescent="0.3">
      <c r="A454" s="45"/>
      <c r="B454" s="14"/>
      <c r="C454" s="14" t="e">
        <f>VLOOKUP(B454,'Members Data'!$A$3:$F$337,2,FALSE)</f>
        <v>#N/A</v>
      </c>
      <c r="D454" s="14" t="e">
        <f>VLOOKUP(B454,'Members Data'!$A$3:$F$337,3,FALSE)</f>
        <v>#N/A</v>
      </c>
      <c r="E454" s="14" t="e">
        <f>VLOOKUP(B454,'Members Data'!$A$3:$F$337,4,FALSE)</f>
        <v>#N/A</v>
      </c>
      <c r="F454" s="2" t="str">
        <f t="shared" si="7"/>
        <v/>
      </c>
      <c r="G454" s="14"/>
      <c r="H454" s="14"/>
      <c r="I454" s="14"/>
      <c r="J454" s="14"/>
      <c r="K454" s="14"/>
    </row>
    <row r="455" spans="1:11" x14ac:dyDescent="0.3">
      <c r="A455" s="45"/>
      <c r="B455" s="14"/>
      <c r="C455" s="14" t="e">
        <f>VLOOKUP(B455,'Members Data'!$A$3:$F$337,2,FALSE)</f>
        <v>#N/A</v>
      </c>
      <c r="D455" s="14" t="e">
        <f>VLOOKUP(B455,'Members Data'!$A$3:$F$337,3,FALSE)</f>
        <v>#N/A</v>
      </c>
      <c r="E455" s="14" t="e">
        <f>VLOOKUP(B455,'Members Data'!$A$3:$F$337,4,FALSE)</f>
        <v>#N/A</v>
      </c>
      <c r="F455" s="2" t="str">
        <f t="shared" si="7"/>
        <v/>
      </c>
      <c r="G455" s="14"/>
      <c r="H455" s="14"/>
      <c r="I455" s="14"/>
      <c r="J455" s="14"/>
      <c r="K455" s="14"/>
    </row>
    <row r="456" spans="1:11" x14ac:dyDescent="0.3">
      <c r="A456" s="45"/>
      <c r="B456" s="14"/>
      <c r="C456" s="14" t="e">
        <f>VLOOKUP(B456,'Members Data'!$A$3:$F$337,2,FALSE)</f>
        <v>#N/A</v>
      </c>
      <c r="D456" s="14" t="e">
        <f>VLOOKUP(B456,'Members Data'!$A$3:$F$337,3,FALSE)</f>
        <v>#N/A</v>
      </c>
      <c r="E456" s="14" t="e">
        <f>VLOOKUP(B456,'Members Data'!$A$3:$F$337,4,FALSE)</f>
        <v>#N/A</v>
      </c>
      <c r="F456" s="2" t="str">
        <f t="shared" si="7"/>
        <v/>
      </c>
      <c r="G456" s="14"/>
      <c r="H456" s="14"/>
      <c r="I456" s="14"/>
      <c r="J456" s="14"/>
      <c r="K456" s="14"/>
    </row>
    <row r="457" spans="1:11" x14ac:dyDescent="0.3">
      <c r="A457" s="45"/>
      <c r="B457" s="14"/>
      <c r="C457" s="14" t="e">
        <f>VLOOKUP(B457,'Members Data'!$A$3:$F$337,2,FALSE)</f>
        <v>#N/A</v>
      </c>
      <c r="D457" s="14" t="e">
        <f>VLOOKUP(B457,'Members Data'!$A$3:$F$337,3,FALSE)</f>
        <v>#N/A</v>
      </c>
      <c r="E457" s="14" t="e">
        <f>VLOOKUP(B457,'Members Data'!$A$3:$F$337,4,FALSE)</f>
        <v>#N/A</v>
      </c>
      <c r="F457" s="2" t="str">
        <f t="shared" si="7"/>
        <v/>
      </c>
      <c r="G457" s="14"/>
      <c r="H457" s="14"/>
      <c r="I457" s="14"/>
      <c r="J457" s="14"/>
      <c r="K457" s="14"/>
    </row>
    <row r="458" spans="1:11" x14ac:dyDescent="0.3">
      <c r="A458" s="45"/>
      <c r="B458" s="14"/>
      <c r="C458" s="14" t="e">
        <f>VLOOKUP(B458,'Members Data'!$A$3:$F$337,2,FALSE)</f>
        <v>#N/A</v>
      </c>
      <c r="D458" s="14" t="e">
        <f>VLOOKUP(B458,'Members Data'!$A$3:$F$337,3,FALSE)</f>
        <v>#N/A</v>
      </c>
      <c r="E458" s="14" t="e">
        <f>VLOOKUP(B458,'Members Data'!$A$3:$F$337,4,FALSE)</f>
        <v>#N/A</v>
      </c>
      <c r="F458" s="2" t="str">
        <f t="shared" si="7"/>
        <v/>
      </c>
      <c r="G458" s="14"/>
      <c r="H458" s="14"/>
      <c r="I458" s="14"/>
      <c r="J458" s="14"/>
      <c r="K458" s="14"/>
    </row>
    <row r="459" spans="1:11" x14ac:dyDescent="0.3">
      <c r="A459" s="45"/>
      <c r="B459" s="14"/>
      <c r="C459" s="14" t="e">
        <f>VLOOKUP(B459,'Members Data'!$A$3:$F$337,2,FALSE)</f>
        <v>#N/A</v>
      </c>
      <c r="D459" s="14" t="e">
        <f>VLOOKUP(B459,'Members Data'!$A$3:$F$337,3,FALSE)</f>
        <v>#N/A</v>
      </c>
      <c r="E459" s="14" t="e">
        <f>VLOOKUP(B459,'Members Data'!$A$3:$F$337,4,FALSE)</f>
        <v>#N/A</v>
      </c>
      <c r="F459" s="2" t="str">
        <f t="shared" si="7"/>
        <v/>
      </c>
      <c r="G459" s="14"/>
      <c r="H459" s="14"/>
      <c r="I459" s="14"/>
      <c r="J459" s="14"/>
      <c r="K459" s="14"/>
    </row>
    <row r="460" spans="1:11" x14ac:dyDescent="0.3">
      <c r="A460" s="45"/>
      <c r="B460" s="14"/>
      <c r="C460" s="14" t="e">
        <f>VLOOKUP(B460,'Members Data'!$A$3:$F$337,2,FALSE)</f>
        <v>#N/A</v>
      </c>
      <c r="D460" s="14" t="e">
        <f>VLOOKUP(B460,'Members Data'!$A$3:$F$337,3,FALSE)</f>
        <v>#N/A</v>
      </c>
      <c r="E460" s="14" t="e">
        <f>VLOOKUP(B460,'Members Data'!$A$3:$F$337,4,FALSE)</f>
        <v>#N/A</v>
      </c>
      <c r="F460" s="2" t="str">
        <f t="shared" si="7"/>
        <v/>
      </c>
      <c r="G460" s="14"/>
      <c r="H460" s="14"/>
      <c r="I460" s="14"/>
      <c r="J460" s="14"/>
      <c r="K460" s="14"/>
    </row>
    <row r="461" spans="1:11" x14ac:dyDescent="0.3">
      <c r="A461" s="45"/>
      <c r="B461" s="14"/>
      <c r="C461" s="14" t="e">
        <f>VLOOKUP(B461,'Members Data'!$A$3:$F$337,2,FALSE)</f>
        <v>#N/A</v>
      </c>
      <c r="D461" s="14" t="e">
        <f>VLOOKUP(B461,'Members Data'!$A$3:$F$337,3,FALSE)</f>
        <v>#N/A</v>
      </c>
      <c r="E461" s="14" t="e">
        <f>VLOOKUP(B461,'Members Data'!$A$3:$F$337,4,FALSE)</f>
        <v>#N/A</v>
      </c>
      <c r="F461" s="2" t="str">
        <f t="shared" si="7"/>
        <v/>
      </c>
      <c r="G461" s="14"/>
      <c r="H461" s="14"/>
      <c r="I461" s="14"/>
      <c r="J461" s="14"/>
      <c r="K461" s="14"/>
    </row>
    <row r="462" spans="1:11" x14ac:dyDescent="0.3">
      <c r="A462" s="45"/>
      <c r="B462" s="14"/>
      <c r="C462" s="14" t="e">
        <f>VLOOKUP(B462,'Members Data'!$A$3:$F$337,2,FALSE)</f>
        <v>#N/A</v>
      </c>
      <c r="D462" s="14" t="e">
        <f>VLOOKUP(B462,'Members Data'!$A$3:$F$337,3,FALSE)</f>
        <v>#N/A</v>
      </c>
      <c r="E462" s="14" t="e">
        <f>VLOOKUP(B462,'Members Data'!$A$3:$F$337,4,FALSE)</f>
        <v>#N/A</v>
      </c>
      <c r="F462" s="2" t="str">
        <f t="shared" si="7"/>
        <v/>
      </c>
      <c r="G462" s="14"/>
      <c r="H462" s="14"/>
      <c r="I462" s="14"/>
      <c r="J462" s="14"/>
      <c r="K462" s="14"/>
    </row>
    <row r="463" spans="1:11" x14ac:dyDescent="0.3">
      <c r="A463" s="45"/>
      <c r="B463" s="14"/>
      <c r="C463" s="14" t="e">
        <f>VLOOKUP(B463,'Members Data'!$A$3:$F$337,2,FALSE)</f>
        <v>#N/A</v>
      </c>
      <c r="D463" s="14" t="e">
        <f>VLOOKUP(B463,'Members Data'!$A$3:$F$337,3,FALSE)</f>
        <v>#N/A</v>
      </c>
      <c r="E463" s="14" t="e">
        <f>VLOOKUP(B463,'Members Data'!$A$3:$F$337,4,FALSE)</f>
        <v>#N/A</v>
      </c>
      <c r="F463" s="2" t="str">
        <f t="shared" si="7"/>
        <v/>
      </c>
      <c r="G463" s="14"/>
      <c r="H463" s="14"/>
      <c r="I463" s="14"/>
      <c r="J463" s="14"/>
      <c r="K463" s="14"/>
    </row>
    <row r="464" spans="1:11" x14ac:dyDescent="0.3">
      <c r="A464" s="45"/>
      <c r="B464" s="14"/>
      <c r="C464" s="14" t="e">
        <f>VLOOKUP(B464,'Members Data'!$A$3:$F$337,2,FALSE)</f>
        <v>#N/A</v>
      </c>
      <c r="D464" s="14" t="e">
        <f>VLOOKUP(B464,'Members Data'!$A$3:$F$337,3,FALSE)</f>
        <v>#N/A</v>
      </c>
      <c r="E464" s="14" t="e">
        <f>VLOOKUP(B464,'Members Data'!$A$3:$F$337,4,FALSE)</f>
        <v>#N/A</v>
      </c>
      <c r="F464" s="2" t="str">
        <f t="shared" si="7"/>
        <v/>
      </c>
      <c r="G464" s="14"/>
      <c r="H464" s="14"/>
      <c r="I464" s="14"/>
      <c r="J464" s="14"/>
      <c r="K464" s="14"/>
    </row>
    <row r="465" spans="1:11" x14ac:dyDescent="0.3">
      <c r="A465" s="45"/>
      <c r="B465" s="14"/>
      <c r="C465" s="14" t="e">
        <f>VLOOKUP(B465,'Members Data'!$A$3:$F$337,2,FALSE)</f>
        <v>#N/A</v>
      </c>
      <c r="D465" s="14" t="e">
        <f>VLOOKUP(B465,'Members Data'!$A$3:$F$337,3,FALSE)</f>
        <v>#N/A</v>
      </c>
      <c r="E465" s="14" t="e">
        <f>VLOOKUP(B465,'Members Data'!$A$3:$F$337,4,FALSE)</f>
        <v>#N/A</v>
      </c>
      <c r="F465" s="2" t="str">
        <f t="shared" si="7"/>
        <v/>
      </c>
      <c r="G465" s="14"/>
      <c r="H465" s="14"/>
      <c r="I465" s="14"/>
      <c r="J465" s="14"/>
      <c r="K465" s="14"/>
    </row>
    <row r="466" spans="1:11" x14ac:dyDescent="0.3">
      <c r="A466" s="45"/>
      <c r="B466" s="14"/>
      <c r="C466" s="14" t="e">
        <f>VLOOKUP(B466,'Members Data'!$A$3:$F$337,2,FALSE)</f>
        <v>#N/A</v>
      </c>
      <c r="D466" s="14" t="e">
        <f>VLOOKUP(B466,'Members Data'!$A$3:$F$337,3,FALSE)</f>
        <v>#N/A</v>
      </c>
      <c r="E466" s="14" t="e">
        <f>VLOOKUP(B466,'Members Data'!$A$3:$F$337,4,FALSE)</f>
        <v>#N/A</v>
      </c>
      <c r="F466" s="2" t="str">
        <f t="shared" si="7"/>
        <v/>
      </c>
      <c r="G466" s="14"/>
      <c r="H466" s="14"/>
      <c r="I466" s="14"/>
      <c r="J466" s="14"/>
      <c r="K466" s="14"/>
    </row>
    <row r="467" spans="1:11" x14ac:dyDescent="0.3">
      <c r="A467" s="45"/>
      <c r="B467" s="14"/>
      <c r="C467" s="14" t="e">
        <f>VLOOKUP(B467,'Members Data'!$A$3:$F$337,2,FALSE)</f>
        <v>#N/A</v>
      </c>
      <c r="D467" s="14" t="e">
        <f>VLOOKUP(B467,'Members Data'!$A$3:$F$337,3,FALSE)</f>
        <v>#N/A</v>
      </c>
      <c r="E467" s="14" t="e">
        <f>VLOOKUP(B467,'Members Data'!$A$3:$F$337,4,FALSE)</f>
        <v>#N/A</v>
      </c>
      <c r="F467" s="2" t="str">
        <f t="shared" si="7"/>
        <v/>
      </c>
      <c r="G467" s="14"/>
      <c r="H467" s="14"/>
      <c r="I467" s="14"/>
      <c r="J467" s="14"/>
      <c r="K467" s="14"/>
    </row>
  </sheetData>
  <mergeCells count="28">
    <mergeCell ref="A381:A401"/>
    <mergeCell ref="A403:A423"/>
    <mergeCell ref="A425:A445"/>
    <mergeCell ref="A447:A467"/>
    <mergeCell ref="A271:A291"/>
    <mergeCell ref="A293:A313"/>
    <mergeCell ref="A315:A335"/>
    <mergeCell ref="A337:A357"/>
    <mergeCell ref="A359:A379"/>
    <mergeCell ref="A161:A181"/>
    <mergeCell ref="A183:A203"/>
    <mergeCell ref="A205:A225"/>
    <mergeCell ref="A227:A247"/>
    <mergeCell ref="A249:A269"/>
    <mergeCell ref="A3:A25"/>
    <mergeCell ref="A51:A71"/>
    <mergeCell ref="A95:A115"/>
    <mergeCell ref="A117:A137"/>
    <mergeCell ref="A139:A159"/>
    <mergeCell ref="A27:A49"/>
    <mergeCell ref="A73:A93"/>
    <mergeCell ref="G1:K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fitToWidth="0" pageOrder="overThenDown" orientation="portrait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21"/>
  <sheetViews>
    <sheetView tabSelected="1" zoomScale="89" workbookViewId="0">
      <selection activeCell="N18" sqref="N18"/>
    </sheetView>
  </sheetViews>
  <sheetFormatPr defaultColWidth="8.77734375" defaultRowHeight="14.4" x14ac:dyDescent="0.3"/>
  <cols>
    <col min="1" max="1" width="18.44140625" customWidth="1"/>
    <col min="2" max="2" width="14.44140625" customWidth="1"/>
    <col min="3" max="3" width="23" customWidth="1"/>
    <col min="4" max="4" width="16.44140625" customWidth="1"/>
    <col min="5" max="5" width="26.77734375" customWidth="1"/>
  </cols>
  <sheetData>
    <row r="1" spans="1:15" x14ac:dyDescent="0.3">
      <c r="A1" s="26" t="s">
        <v>4</v>
      </c>
      <c r="B1" s="28" t="s">
        <v>0</v>
      </c>
      <c r="C1" s="28" t="s">
        <v>1</v>
      </c>
      <c r="D1" s="28" t="s">
        <v>2</v>
      </c>
      <c r="E1" s="29" t="s">
        <v>3</v>
      </c>
      <c r="F1" s="30" t="s">
        <v>5</v>
      </c>
      <c r="G1" s="25" t="s">
        <v>6</v>
      </c>
      <c r="H1" s="25"/>
      <c r="I1" s="25"/>
      <c r="J1" s="25"/>
      <c r="K1" s="25"/>
      <c r="M1" s="13"/>
      <c r="N1" s="13"/>
      <c r="O1" s="13"/>
    </row>
    <row r="2" spans="1:15" x14ac:dyDescent="0.3">
      <c r="A2" s="27"/>
      <c r="B2" s="28"/>
      <c r="C2" s="28"/>
      <c r="D2" s="28"/>
      <c r="E2" s="29"/>
      <c r="F2" s="31"/>
      <c r="G2" s="12">
        <v>1</v>
      </c>
      <c r="H2" s="12">
        <v>2</v>
      </c>
      <c r="I2" s="12">
        <v>3</v>
      </c>
      <c r="J2" s="12">
        <v>4</v>
      </c>
      <c r="K2" s="12">
        <v>5</v>
      </c>
      <c r="M2" s="13"/>
      <c r="N2" s="13"/>
      <c r="O2" s="13"/>
    </row>
    <row r="3" spans="1:15" x14ac:dyDescent="0.3">
      <c r="A3" s="46" t="s">
        <v>632</v>
      </c>
      <c r="B3" s="2" t="s">
        <v>235</v>
      </c>
      <c r="C3" s="2" t="str">
        <f>VLOOKUP(B3,'Members Data'!$A$3:$F$337,2,FALSE)</f>
        <v>Lily Moore</v>
      </c>
      <c r="D3" s="2">
        <f>VLOOKUP(B3,'Members Data'!$A$3:$F$337,3,FALSE)</f>
        <v>36</v>
      </c>
      <c r="E3" s="2" t="str">
        <f>VLOOKUP(B3,'Members Data'!$A$3:$F$337,4,FALSE)</f>
        <v>Cause Mountain Defiance</v>
      </c>
      <c r="F3" s="2" t="str">
        <f>IF((LEFT(B3,1)="I"),"J",LEFT(B3,1))</f>
        <v>J</v>
      </c>
      <c r="G3" s="2">
        <v>7</v>
      </c>
      <c r="H3" s="2">
        <v>6</v>
      </c>
      <c r="I3" s="2">
        <v>7</v>
      </c>
      <c r="J3" s="2">
        <v>4</v>
      </c>
      <c r="K3" s="2"/>
    </row>
    <row r="4" spans="1:15" x14ac:dyDescent="0.3">
      <c r="A4" s="47"/>
      <c r="B4" s="2" t="s">
        <v>494</v>
      </c>
      <c r="C4" s="2" t="str">
        <f>VLOOKUP(B4,'Members Data'!$A$3:$F$337,2,FALSE)</f>
        <v>Melanie Jacques</v>
      </c>
      <c r="D4" s="2">
        <f>VLOOKUP(B4,'Members Data'!$A$3:$F$337,3,FALSE)</f>
        <v>137</v>
      </c>
      <c r="E4" s="2" t="str">
        <f>VLOOKUP(B4,'Members Data'!$A$3:$F$337,4,FALSE)</f>
        <v>Moortown Best Man</v>
      </c>
      <c r="F4" s="2" t="str">
        <f t="shared" ref="F4:F67" si="0">IF((LEFT(B4,1)="I"),"J",LEFT(B4,1))</f>
        <v>S</v>
      </c>
      <c r="G4" s="2">
        <v>6</v>
      </c>
      <c r="H4" s="2">
        <v>3</v>
      </c>
      <c r="I4" s="2">
        <v>6</v>
      </c>
      <c r="J4" s="2">
        <v>14</v>
      </c>
      <c r="K4" s="2"/>
    </row>
    <row r="5" spans="1:15" x14ac:dyDescent="0.3">
      <c r="A5" s="47"/>
      <c r="B5" s="2" t="s">
        <v>42</v>
      </c>
      <c r="C5" s="2" t="str">
        <f>VLOOKUP(B5,'Members Data'!$A$3:$F$337,2,FALSE)</f>
        <v>Lara Mitchell</v>
      </c>
      <c r="D5" s="2">
        <f>VLOOKUP(B5,'Members Data'!$A$3:$F$337,3,FALSE)</f>
        <v>21</v>
      </c>
      <c r="E5" s="2" t="str">
        <f>VLOOKUP(B5,'Members Data'!$A$3:$F$337,4,FALSE)</f>
        <v>Sizzle</v>
      </c>
      <c r="F5" s="2" t="str">
        <f t="shared" si="0"/>
        <v>J</v>
      </c>
      <c r="G5" s="2">
        <v>5</v>
      </c>
      <c r="H5" s="2"/>
      <c r="I5" s="2"/>
      <c r="J5" s="2"/>
      <c r="K5" s="2"/>
    </row>
    <row r="6" spans="1:15" x14ac:dyDescent="0.3">
      <c r="A6" s="47"/>
      <c r="B6" s="2" t="s">
        <v>216</v>
      </c>
      <c r="C6" s="2" t="str">
        <f>VLOOKUP(B6,'Members Data'!$A$3:$F$337,2,FALSE)</f>
        <v>Alyssia Jones</v>
      </c>
      <c r="D6" s="2">
        <f>VLOOKUP(B6,'Members Data'!$A$3:$F$337,3,FALSE)</f>
        <v>29</v>
      </c>
      <c r="E6" s="2" t="str">
        <f>VLOOKUP(B6,'Members Data'!$A$3:$F$337,4,FALSE)</f>
        <v>Pumphill Bedlam</v>
      </c>
      <c r="F6" s="2" t="str">
        <f t="shared" si="0"/>
        <v>J</v>
      </c>
      <c r="G6" s="2">
        <v>4</v>
      </c>
      <c r="H6" s="2">
        <v>5</v>
      </c>
      <c r="I6" s="2">
        <v>5</v>
      </c>
      <c r="J6" s="2">
        <v>12</v>
      </c>
      <c r="K6" s="2"/>
    </row>
    <row r="7" spans="1:15" x14ac:dyDescent="0.3">
      <c r="A7" s="47"/>
      <c r="B7" s="2" t="s">
        <v>133</v>
      </c>
      <c r="C7" s="2" t="str">
        <f>VLOOKUP(B7,'Members Data'!$A$3:$F$337,2,FALSE)</f>
        <v>Jessica Cowell</v>
      </c>
      <c r="D7" s="2">
        <f>VLOOKUP(B7,'Members Data'!$A$3:$F$337,3,FALSE)</f>
        <v>97</v>
      </c>
      <c r="E7" s="2" t="str">
        <f>VLOOKUP(B7,'Members Data'!$A$3:$F$337,4,FALSE)</f>
        <v>Trinket</v>
      </c>
      <c r="F7" s="2" t="str">
        <f t="shared" si="0"/>
        <v>J</v>
      </c>
      <c r="G7" s="2">
        <v>3</v>
      </c>
      <c r="H7" s="2"/>
      <c r="I7" s="2"/>
      <c r="J7" s="2"/>
      <c r="K7" s="2"/>
    </row>
    <row r="8" spans="1:15" x14ac:dyDescent="0.3">
      <c r="A8" s="47"/>
      <c r="B8" s="2" t="s">
        <v>156</v>
      </c>
      <c r="C8" s="2" t="str">
        <f>VLOOKUP(B8,'Members Data'!$A$3:$F$337,2,FALSE)</f>
        <v>Catherine Beniston</v>
      </c>
      <c r="D8" s="2">
        <f>VLOOKUP(B8,'Members Data'!$A$3:$F$337,3,FALSE)</f>
        <v>56</v>
      </c>
      <c r="E8" s="2" t="str">
        <f>VLOOKUP(B8,'Members Data'!$A$3:$F$337,4,FALSE)</f>
        <v>Brandwood Pedro</v>
      </c>
      <c r="F8" s="2" t="str">
        <f t="shared" si="0"/>
        <v>S</v>
      </c>
      <c r="G8" s="2">
        <v>2</v>
      </c>
      <c r="H8" s="2">
        <v>2</v>
      </c>
      <c r="I8" s="2">
        <v>3</v>
      </c>
      <c r="J8" s="2"/>
      <c r="K8" s="2"/>
    </row>
    <row r="9" spans="1:15" x14ac:dyDescent="0.3">
      <c r="A9" s="47"/>
      <c r="B9" s="2" t="s">
        <v>745</v>
      </c>
      <c r="C9" s="2" t="str">
        <f>VLOOKUP(B9,'Members Data'!$A$3:$F$337,2,FALSE)</f>
        <v>Oliver Ellis</v>
      </c>
      <c r="D9" s="2">
        <f>VLOOKUP(B9,'Members Data'!$A$3:$F$337,3,FALSE)</f>
        <v>19</v>
      </c>
      <c r="E9" s="2" t="str">
        <f>VLOOKUP(B9,'Members Data'!$A$3:$F$337,4,FALSE)</f>
        <v>Cayberry Impersonator</v>
      </c>
      <c r="F9" s="2" t="str">
        <f t="shared" si="0"/>
        <v>J</v>
      </c>
      <c r="G9" s="2"/>
      <c r="H9" s="2"/>
      <c r="I9" s="2"/>
      <c r="J9" s="2">
        <v>2</v>
      </c>
      <c r="K9" s="2"/>
    </row>
    <row r="10" spans="1:15" x14ac:dyDescent="0.3">
      <c r="A10" s="47"/>
      <c r="B10" s="2"/>
      <c r="C10" s="2" t="e">
        <f>VLOOKUP(B10,'Members Data'!$A$3:$F$337,2,FALSE)</f>
        <v>#N/A</v>
      </c>
      <c r="D10" s="2" t="e">
        <f>VLOOKUP(B10,'Members Data'!$A$3:$F$337,3,FALSE)</f>
        <v>#N/A</v>
      </c>
      <c r="E10" s="2" t="e">
        <f>VLOOKUP(B10,'Members Data'!$A$3:$F$337,4,FALSE)</f>
        <v>#N/A</v>
      </c>
      <c r="F10" s="2" t="str">
        <f t="shared" si="0"/>
        <v/>
      </c>
      <c r="G10" s="2"/>
      <c r="H10" s="2"/>
      <c r="I10" s="2"/>
      <c r="J10" s="2"/>
      <c r="K10" s="2"/>
    </row>
    <row r="11" spans="1:15" x14ac:dyDescent="0.3">
      <c r="A11" s="47"/>
      <c r="B11" s="2"/>
      <c r="C11" s="2" t="e">
        <f>VLOOKUP(B11,'Members Data'!$A$3:$F$337,2,FALSE)</f>
        <v>#N/A</v>
      </c>
      <c r="D11" s="2" t="e">
        <f>VLOOKUP(B11,'Members Data'!$A$3:$F$337,3,FALSE)</f>
        <v>#N/A</v>
      </c>
      <c r="E11" s="2" t="e">
        <f>VLOOKUP(B11,'Members Data'!$A$3:$F$337,4,FALSE)</f>
        <v>#N/A</v>
      </c>
      <c r="F11" s="2" t="str">
        <f t="shared" si="0"/>
        <v/>
      </c>
      <c r="G11" s="2"/>
      <c r="H11" s="2"/>
      <c r="I11" s="2"/>
      <c r="J11" s="2"/>
      <c r="K11" s="2"/>
    </row>
    <row r="12" spans="1:15" x14ac:dyDescent="0.3">
      <c r="A12" s="47"/>
      <c r="B12" s="2"/>
      <c r="C12" s="2" t="e">
        <f>VLOOKUP(B12,'Members Data'!$A$3:$F$337,2,FALSE)</f>
        <v>#N/A</v>
      </c>
      <c r="D12" s="2" t="e">
        <f>VLOOKUP(B12,'Members Data'!$A$3:$F$337,3,FALSE)</f>
        <v>#N/A</v>
      </c>
      <c r="E12" s="2" t="e">
        <f>VLOOKUP(B12,'Members Data'!$A$3:$F$337,4,FALSE)</f>
        <v>#N/A</v>
      </c>
      <c r="F12" s="2" t="str">
        <f t="shared" si="0"/>
        <v/>
      </c>
      <c r="G12" s="2"/>
      <c r="H12" s="2"/>
      <c r="I12" s="2"/>
      <c r="J12" s="2"/>
      <c r="K12" s="2"/>
    </row>
    <row r="13" spans="1:15" x14ac:dyDescent="0.3">
      <c r="A13" s="47"/>
      <c r="B13" s="2"/>
      <c r="C13" s="2" t="e">
        <f>VLOOKUP(B13,'Members Data'!$A$3:$F$337,2,FALSE)</f>
        <v>#N/A</v>
      </c>
      <c r="D13" s="2" t="e">
        <f>VLOOKUP(B13,'Members Data'!$A$3:$F$337,3,FALSE)</f>
        <v>#N/A</v>
      </c>
      <c r="E13" s="2" t="e">
        <f>VLOOKUP(B13,'Members Data'!$A$3:$F$337,4,FALSE)</f>
        <v>#N/A</v>
      </c>
      <c r="F13" s="2" t="str">
        <f t="shared" si="0"/>
        <v/>
      </c>
      <c r="G13" s="2"/>
      <c r="H13" s="2"/>
      <c r="I13" s="2"/>
      <c r="J13" s="2"/>
      <c r="K13" s="2"/>
    </row>
    <row r="14" spans="1:15" x14ac:dyDescent="0.3">
      <c r="A14" s="47"/>
      <c r="B14" s="2"/>
      <c r="C14" s="2" t="e">
        <f>VLOOKUP(B14,'Members Data'!$A$3:$F$337,2,FALSE)</f>
        <v>#N/A</v>
      </c>
      <c r="D14" s="2" t="e">
        <f>VLOOKUP(B14,'Members Data'!$A$3:$F$337,3,FALSE)</f>
        <v>#N/A</v>
      </c>
      <c r="E14" s="2" t="e">
        <f>VLOOKUP(B14,'Members Data'!$A$3:$F$337,4,FALSE)</f>
        <v>#N/A</v>
      </c>
      <c r="F14" s="2" t="str">
        <f t="shared" si="0"/>
        <v/>
      </c>
      <c r="G14" s="2"/>
      <c r="H14" s="2"/>
      <c r="I14" s="2"/>
      <c r="J14" s="2"/>
      <c r="K14" s="2"/>
    </row>
    <row r="15" spans="1:15" x14ac:dyDescent="0.3">
      <c r="A15" s="47"/>
      <c r="B15" s="2"/>
      <c r="C15" s="2" t="e">
        <f>VLOOKUP(B15,'Members Data'!$A$3:$F$337,2,FALSE)</f>
        <v>#N/A</v>
      </c>
      <c r="D15" s="2" t="e">
        <f>VLOOKUP(B15,'Members Data'!$A$3:$F$337,3,FALSE)</f>
        <v>#N/A</v>
      </c>
      <c r="E15" s="2" t="e">
        <f>VLOOKUP(B15,'Members Data'!$A$3:$F$337,4,FALSE)</f>
        <v>#N/A</v>
      </c>
      <c r="F15" s="2" t="str">
        <f t="shared" si="0"/>
        <v/>
      </c>
      <c r="G15" s="2"/>
      <c r="H15" s="2"/>
      <c r="I15" s="2"/>
      <c r="J15" s="2"/>
      <c r="K15" s="2"/>
    </row>
    <row r="16" spans="1:15" x14ac:dyDescent="0.3">
      <c r="A16" s="47"/>
      <c r="B16" s="2"/>
      <c r="C16" s="2" t="e">
        <f>VLOOKUP(B16,'Members Data'!$A$3:$F$337,2,FALSE)</f>
        <v>#N/A</v>
      </c>
      <c r="D16" s="2" t="e">
        <f>VLOOKUP(B16,'Members Data'!$A$3:$F$337,3,FALSE)</f>
        <v>#N/A</v>
      </c>
      <c r="E16" s="2" t="e">
        <f>VLOOKUP(B16,'Members Data'!$A$3:$F$337,4,FALSE)</f>
        <v>#N/A</v>
      </c>
      <c r="F16" s="2" t="str">
        <f t="shared" si="0"/>
        <v/>
      </c>
      <c r="G16" s="2"/>
      <c r="H16" s="2"/>
      <c r="I16" s="2"/>
      <c r="J16" s="2"/>
      <c r="K16" s="2"/>
    </row>
    <row r="17" spans="1:11" x14ac:dyDescent="0.3">
      <c r="A17" s="47"/>
      <c r="B17" s="2"/>
      <c r="C17" s="2" t="e">
        <f>VLOOKUP(B17,'Members Data'!$A$3:$F$337,2,FALSE)</f>
        <v>#N/A</v>
      </c>
      <c r="D17" s="2" t="e">
        <f>VLOOKUP(B17,'Members Data'!$A$3:$F$337,3,FALSE)</f>
        <v>#N/A</v>
      </c>
      <c r="E17" s="2" t="e">
        <f>VLOOKUP(B17,'Members Data'!$A$3:$F$337,4,FALSE)</f>
        <v>#N/A</v>
      </c>
      <c r="F17" s="2" t="str">
        <f t="shared" si="0"/>
        <v/>
      </c>
      <c r="G17" s="2"/>
      <c r="H17" s="2"/>
      <c r="I17" s="2"/>
      <c r="J17" s="2"/>
      <c r="K17" s="2"/>
    </row>
    <row r="18" spans="1:11" x14ac:dyDescent="0.3">
      <c r="A18" s="47"/>
      <c r="B18" s="2"/>
      <c r="C18" s="2" t="e">
        <f>VLOOKUP(B18,'Members Data'!$A$3:$F$337,2,FALSE)</f>
        <v>#N/A</v>
      </c>
      <c r="D18" s="2" t="e">
        <f>VLOOKUP(B18,'Members Data'!$A$3:$F$337,3,FALSE)</f>
        <v>#N/A</v>
      </c>
      <c r="E18" s="2" t="e">
        <f>VLOOKUP(B18,'Members Data'!$A$3:$F$337,4,FALSE)</f>
        <v>#N/A</v>
      </c>
      <c r="F18" s="2" t="str">
        <f t="shared" si="0"/>
        <v/>
      </c>
      <c r="G18" s="2"/>
      <c r="H18" s="2"/>
      <c r="I18" s="2"/>
      <c r="J18" s="2"/>
      <c r="K18" s="2"/>
    </row>
    <row r="19" spans="1:11" x14ac:dyDescent="0.3">
      <c r="A19" s="47"/>
      <c r="B19" s="2"/>
      <c r="C19" s="2" t="e">
        <f>VLOOKUP(B19,'Members Data'!$A$3:$F$337,2,FALSE)</f>
        <v>#N/A</v>
      </c>
      <c r="D19" s="2" t="e">
        <f>VLOOKUP(B19,'Members Data'!$A$3:$F$337,3,FALSE)</f>
        <v>#N/A</v>
      </c>
      <c r="E19" s="2" t="e">
        <f>VLOOKUP(B19,'Members Data'!$A$3:$F$337,4,FALSE)</f>
        <v>#N/A</v>
      </c>
      <c r="F19" s="2" t="str">
        <f t="shared" si="0"/>
        <v/>
      </c>
      <c r="G19" s="2"/>
      <c r="H19" s="2"/>
      <c r="I19" s="2"/>
      <c r="J19" s="2"/>
      <c r="K19" s="2"/>
    </row>
    <row r="20" spans="1:11" x14ac:dyDescent="0.3">
      <c r="A20" s="47"/>
      <c r="B20" s="2"/>
      <c r="C20" s="2" t="e">
        <f>VLOOKUP(B20,'Members Data'!$A$3:$F$337,2,FALSE)</f>
        <v>#N/A</v>
      </c>
      <c r="D20" s="2" t="e">
        <f>VLOOKUP(B20,'Members Data'!$A$3:$F$337,3,FALSE)</f>
        <v>#N/A</v>
      </c>
      <c r="E20" s="2" t="e">
        <f>VLOOKUP(B20,'Members Data'!$A$3:$F$337,4,FALSE)</f>
        <v>#N/A</v>
      </c>
      <c r="F20" s="2" t="str">
        <f t="shared" si="0"/>
        <v/>
      </c>
      <c r="G20" s="2"/>
      <c r="H20" s="2"/>
      <c r="I20" s="2"/>
      <c r="J20" s="2"/>
      <c r="K20" s="2"/>
    </row>
    <row r="21" spans="1:11" x14ac:dyDescent="0.3">
      <c r="A21" s="47"/>
      <c r="B21" s="2"/>
      <c r="C21" s="2" t="e">
        <f>VLOOKUP(B21,'Members Data'!$A$3:$F$337,2,FALSE)</f>
        <v>#N/A</v>
      </c>
      <c r="D21" s="2" t="e">
        <f>VLOOKUP(B21,'Members Data'!$A$3:$F$337,3,FALSE)</f>
        <v>#N/A</v>
      </c>
      <c r="E21" s="2" t="e">
        <f>VLOOKUP(B21,'Members Data'!$A$3:$F$337,4,FALSE)</f>
        <v>#N/A</v>
      </c>
      <c r="F21" s="2" t="str">
        <f t="shared" si="0"/>
        <v/>
      </c>
      <c r="G21" s="2"/>
      <c r="H21" s="2"/>
      <c r="I21" s="2"/>
      <c r="J21" s="2"/>
      <c r="K21" s="2"/>
    </row>
    <row r="22" spans="1:11" x14ac:dyDescent="0.3">
      <c r="A22" s="47"/>
      <c r="B22" s="2"/>
      <c r="C22" s="2" t="e">
        <f>VLOOKUP(B22,'Members Data'!$A$3:$F$337,2,FALSE)</f>
        <v>#N/A</v>
      </c>
      <c r="D22" s="2" t="e">
        <f>VLOOKUP(B22,'Members Data'!$A$3:$F$337,3,FALSE)</f>
        <v>#N/A</v>
      </c>
      <c r="E22" s="2" t="e">
        <f>VLOOKUP(B22,'Members Data'!$A$3:$F$337,4,FALSE)</f>
        <v>#N/A</v>
      </c>
      <c r="F22" s="2" t="str">
        <f t="shared" si="0"/>
        <v/>
      </c>
      <c r="G22" s="2"/>
      <c r="H22" s="2"/>
      <c r="I22" s="2"/>
      <c r="J22" s="2"/>
      <c r="K22" s="2"/>
    </row>
    <row r="23" spans="1:11" x14ac:dyDescent="0.3">
      <c r="A23" s="47"/>
      <c r="B23" s="2"/>
      <c r="C23" s="2" t="e">
        <f>VLOOKUP(B23,'Members Data'!$A$3:$F$337,2,FALSE)</f>
        <v>#N/A</v>
      </c>
      <c r="D23" s="2" t="e">
        <f>VLOOKUP(B23,'Members Data'!$A$3:$F$337,3,FALSE)</f>
        <v>#N/A</v>
      </c>
      <c r="E23" s="2" t="e">
        <f>VLOOKUP(B23,'Members Data'!$A$3:$F$337,4,FALSE)</f>
        <v>#N/A</v>
      </c>
      <c r="F23" s="2" t="str">
        <f t="shared" si="0"/>
        <v/>
      </c>
      <c r="G23" s="2"/>
      <c r="H23" s="2"/>
      <c r="I23" s="2"/>
      <c r="J23" s="2"/>
      <c r="K23" s="2"/>
    </row>
    <row r="24" spans="1:11" x14ac:dyDescent="0.3">
      <c r="A24" s="47"/>
      <c r="B24" s="2"/>
      <c r="C24" s="2" t="e">
        <f>VLOOKUP(B24,'Members Data'!$A$3:$F$337,2,FALSE)</f>
        <v>#N/A</v>
      </c>
      <c r="D24" s="2" t="e">
        <f>VLOOKUP(B24,'Members Data'!$A$3:$F$337,3,FALSE)</f>
        <v>#N/A</v>
      </c>
      <c r="E24" s="2" t="e">
        <f>VLOOKUP(B24,'Members Data'!$A$3:$F$337,4,FALSE)</f>
        <v>#N/A</v>
      </c>
      <c r="F24" s="2" t="str">
        <f t="shared" si="0"/>
        <v/>
      </c>
      <c r="G24" s="2"/>
      <c r="H24" s="2"/>
      <c r="I24" s="2"/>
      <c r="J24" s="2"/>
      <c r="K24" s="2"/>
    </row>
    <row r="25" spans="1:11" x14ac:dyDescent="0.3">
      <c r="A25" s="48"/>
      <c r="B25" s="2"/>
      <c r="C25" s="2" t="e">
        <f>VLOOKUP(B25,'Members Data'!$A$3:$F$337,2,FALSE)</f>
        <v>#N/A</v>
      </c>
      <c r="D25" s="2" t="e">
        <f>VLOOKUP(B25,'Members Data'!$A$3:$F$337,3,FALSE)</f>
        <v>#N/A</v>
      </c>
      <c r="E25" s="2" t="e">
        <f>VLOOKUP(B25,'Members Data'!$A$3:$F$337,4,FALSE)</f>
        <v>#N/A</v>
      </c>
      <c r="F25" s="2" t="str">
        <f t="shared" si="0"/>
        <v/>
      </c>
      <c r="G25" s="2"/>
      <c r="H25" s="2"/>
      <c r="I25" s="2"/>
      <c r="J25" s="2"/>
      <c r="K25" s="2"/>
    </row>
    <row r="26" spans="1:11" x14ac:dyDescent="0.3">
      <c r="A26" s="13"/>
      <c r="C26" s="1"/>
      <c r="D26" s="1"/>
      <c r="E26" s="1"/>
      <c r="F26" s="2" t="str">
        <f t="shared" si="0"/>
        <v/>
      </c>
    </row>
    <row r="27" spans="1:11" x14ac:dyDescent="0.3">
      <c r="A27" s="35" t="s">
        <v>633</v>
      </c>
      <c r="B27" s="3" t="s">
        <v>273</v>
      </c>
      <c r="C27" s="3" t="str">
        <f>VLOOKUP(B27,'Members Data'!$A$3:$F$337,2,FALSE)</f>
        <v>Rachel Swift</v>
      </c>
      <c r="D27" s="3">
        <f>VLOOKUP(B27,'Members Data'!$A$3:$F$337,3,FALSE)</f>
        <v>53</v>
      </c>
      <c r="E27" s="3" t="str">
        <f>VLOOKUP(B27,'Members Data'!$A$3:$F$337,4,FALSE)</f>
        <v>Haling Park</v>
      </c>
      <c r="F27" s="2" t="str">
        <f t="shared" si="0"/>
        <v>S</v>
      </c>
      <c r="G27" s="3">
        <v>7</v>
      </c>
      <c r="H27" s="3">
        <v>7</v>
      </c>
      <c r="I27" s="3"/>
      <c r="J27" s="3">
        <v>14</v>
      </c>
      <c r="K27" s="3"/>
    </row>
    <row r="28" spans="1:11" x14ac:dyDescent="0.3">
      <c r="A28" s="35"/>
      <c r="B28" s="3" t="s">
        <v>540</v>
      </c>
      <c r="C28" s="3" t="str">
        <f>VLOOKUP(B28,'Members Data'!$A$3:$F$337,2,FALSE)</f>
        <v xml:space="preserve">Willow Devlin </v>
      </c>
      <c r="D28" s="3">
        <f>VLOOKUP(B28,'Members Data'!$A$3:$F$337,3,FALSE)</f>
        <v>151</v>
      </c>
      <c r="E28" s="3" t="str">
        <f>VLOOKUP(B28,'Members Data'!$A$3:$F$337,4,FALSE)</f>
        <v xml:space="preserve">Nantcol Serena </v>
      </c>
      <c r="F28" s="2" t="str">
        <f t="shared" si="0"/>
        <v>J</v>
      </c>
      <c r="G28" s="3">
        <v>6</v>
      </c>
      <c r="H28" s="3">
        <v>6</v>
      </c>
      <c r="I28" s="3"/>
      <c r="J28" s="3"/>
      <c r="K28" s="3"/>
    </row>
    <row r="29" spans="1:11" x14ac:dyDescent="0.3">
      <c r="A29" s="35"/>
      <c r="B29" s="3" t="s">
        <v>112</v>
      </c>
      <c r="C29" s="3" t="str">
        <f>VLOOKUP(B29,'Members Data'!$A$3:$F$337,2,FALSE)</f>
        <v>Stacey Reed</v>
      </c>
      <c r="D29" s="3">
        <f>VLOOKUP(B29,'Members Data'!$A$3:$F$337,3,FALSE)</f>
        <v>84</v>
      </c>
      <c r="E29" s="3" t="str">
        <f>VLOOKUP(B29,'Members Data'!$A$3:$F$337,4,FALSE)</f>
        <v>Torrei</v>
      </c>
      <c r="F29" s="2" t="str">
        <f t="shared" si="0"/>
        <v>S</v>
      </c>
      <c r="G29" s="3">
        <v>5</v>
      </c>
      <c r="H29" s="3"/>
      <c r="I29" s="3">
        <v>5</v>
      </c>
      <c r="J29" s="3">
        <v>10</v>
      </c>
      <c r="K29" s="3"/>
    </row>
    <row r="30" spans="1:11" x14ac:dyDescent="0.3">
      <c r="A30" s="35"/>
      <c r="B30" s="3" t="s">
        <v>156</v>
      </c>
      <c r="C30" s="3" t="str">
        <f>VLOOKUP(B30,'Members Data'!$A$3:$F$337,2,FALSE)</f>
        <v>Catherine Beniston</v>
      </c>
      <c r="D30" s="3">
        <f>VLOOKUP(B30,'Members Data'!$A$3:$F$337,3,FALSE)</f>
        <v>56</v>
      </c>
      <c r="E30" s="3" t="str">
        <f>VLOOKUP(B30,'Members Data'!$A$3:$F$337,4,FALSE)</f>
        <v>Brandwood Pedro</v>
      </c>
      <c r="F30" s="2" t="str">
        <f t="shared" si="0"/>
        <v>S</v>
      </c>
      <c r="G30" s="3">
        <v>4</v>
      </c>
      <c r="H30" s="3">
        <v>5</v>
      </c>
      <c r="I30" s="3">
        <v>4</v>
      </c>
      <c r="J30" s="3"/>
      <c r="K30" s="3"/>
    </row>
    <row r="31" spans="1:11" x14ac:dyDescent="0.3">
      <c r="A31" s="35"/>
      <c r="B31" s="3" t="s">
        <v>537</v>
      </c>
      <c r="C31" s="3" t="str">
        <f>VLOOKUP(B31,'Members Data'!$A$3:$F$337,2,FALSE)</f>
        <v>Holly Devlin</v>
      </c>
      <c r="D31" s="3">
        <f>VLOOKUP(B31,'Members Data'!$A$3:$F$337,3,FALSE)</f>
        <v>150</v>
      </c>
      <c r="E31" s="3" t="str">
        <f>VLOOKUP(B31,'Members Data'!$A$3:$F$337,4,FALSE)</f>
        <v xml:space="preserve">Earcroft Tilly </v>
      </c>
      <c r="F31" s="2" t="str">
        <f t="shared" si="0"/>
        <v>J</v>
      </c>
      <c r="G31" s="3">
        <v>3</v>
      </c>
      <c r="H31" s="3"/>
      <c r="I31" s="3"/>
      <c r="J31" s="3"/>
      <c r="K31" s="3"/>
    </row>
    <row r="32" spans="1:11" x14ac:dyDescent="0.3">
      <c r="A32" s="35"/>
      <c r="B32" s="3" t="s">
        <v>742</v>
      </c>
      <c r="C32" s="3" t="str">
        <f>VLOOKUP(B32,'Members Data'!$A$3:$F$337,2,FALSE)</f>
        <v>Amanda Haslam</v>
      </c>
      <c r="D32" s="3">
        <f>VLOOKUP(B32,'Members Data'!$A$3:$F$337,3,FALSE)</f>
        <v>183</v>
      </c>
      <c r="E32" s="3" t="str">
        <f>VLOOKUP(B32,'Members Data'!$A$3:$F$337,4,FALSE)</f>
        <v>Menai Lady Carla</v>
      </c>
      <c r="F32" s="2" t="str">
        <f t="shared" si="0"/>
        <v>S</v>
      </c>
      <c r="G32" s="3"/>
      <c r="H32" s="3"/>
      <c r="I32" s="3">
        <v>7</v>
      </c>
      <c r="J32" s="3">
        <v>12</v>
      </c>
      <c r="K32" s="3"/>
    </row>
    <row r="33" spans="1:11" x14ac:dyDescent="0.3">
      <c r="A33" s="35"/>
      <c r="B33" s="3" t="s">
        <v>88</v>
      </c>
      <c r="C33" s="3" t="str">
        <f>VLOOKUP(B33,'Members Data'!$A$3:$F$337,2,FALSE)</f>
        <v>Millie Cure</v>
      </c>
      <c r="D33" s="3">
        <f>VLOOKUP(B33,'Members Data'!$A$3:$F$337,3,FALSE)</f>
        <v>60</v>
      </c>
      <c r="E33" s="3" t="str">
        <f>VLOOKUP(B33,'Members Data'!$A$3:$F$337,4,FALSE)</f>
        <v>Birchmoor Drover</v>
      </c>
      <c r="F33" s="2" t="str">
        <f t="shared" si="0"/>
        <v>J</v>
      </c>
      <c r="G33" s="3"/>
      <c r="H33" s="3"/>
      <c r="I33" s="3">
        <v>6</v>
      </c>
      <c r="J33" s="3"/>
      <c r="K33" s="3"/>
    </row>
    <row r="34" spans="1:11" x14ac:dyDescent="0.3">
      <c r="A34" s="35"/>
      <c r="B34" s="3"/>
      <c r="C34" s="3" t="e">
        <f>VLOOKUP(B34,'Members Data'!$A$3:$F$337,2,FALSE)</f>
        <v>#N/A</v>
      </c>
      <c r="D34" s="3" t="e">
        <f>VLOOKUP(B34,'Members Data'!$A$3:$F$337,3,FALSE)</f>
        <v>#N/A</v>
      </c>
      <c r="E34" s="3" t="e">
        <f>VLOOKUP(B34,'Members Data'!$A$3:$F$337,4,FALSE)</f>
        <v>#N/A</v>
      </c>
      <c r="F34" s="2" t="str">
        <f t="shared" si="0"/>
        <v/>
      </c>
      <c r="G34" s="3"/>
      <c r="H34" s="3"/>
      <c r="I34" s="3"/>
      <c r="J34" s="3"/>
      <c r="K34" s="3"/>
    </row>
    <row r="35" spans="1:11" x14ac:dyDescent="0.3">
      <c r="A35" s="35"/>
      <c r="B35" s="3"/>
      <c r="C35" s="3" t="e">
        <f>VLOOKUP(B35,'Members Data'!$A$3:$F$337,2,FALSE)</f>
        <v>#N/A</v>
      </c>
      <c r="D35" s="3" t="e">
        <f>VLOOKUP(B35,'Members Data'!$A$3:$F$337,3,FALSE)</f>
        <v>#N/A</v>
      </c>
      <c r="E35" s="3" t="e">
        <f>VLOOKUP(B35,'Members Data'!$A$3:$F$337,4,FALSE)</f>
        <v>#N/A</v>
      </c>
      <c r="F35" s="2" t="str">
        <f t="shared" si="0"/>
        <v/>
      </c>
      <c r="G35" s="3"/>
      <c r="H35" s="3"/>
      <c r="I35" s="3"/>
      <c r="J35" s="3"/>
      <c r="K35" s="3"/>
    </row>
    <row r="36" spans="1:11" x14ac:dyDescent="0.3">
      <c r="A36" s="35"/>
      <c r="B36" s="3"/>
      <c r="C36" s="3" t="e">
        <f>VLOOKUP(B36,'Members Data'!$A$3:$F$337,2,FALSE)</f>
        <v>#N/A</v>
      </c>
      <c r="D36" s="3" t="e">
        <f>VLOOKUP(B36,'Members Data'!$A$3:$F$337,3,FALSE)</f>
        <v>#N/A</v>
      </c>
      <c r="E36" s="3" t="e">
        <f>VLOOKUP(B36,'Members Data'!$A$3:$F$337,4,FALSE)</f>
        <v>#N/A</v>
      </c>
      <c r="F36" s="2" t="str">
        <f t="shared" si="0"/>
        <v/>
      </c>
      <c r="G36" s="3"/>
      <c r="H36" s="3"/>
      <c r="I36" s="3"/>
      <c r="J36" s="3"/>
      <c r="K36" s="3"/>
    </row>
    <row r="37" spans="1:11" x14ac:dyDescent="0.3">
      <c r="A37" s="35"/>
      <c r="B37" s="3"/>
      <c r="C37" s="3" t="e">
        <f>VLOOKUP(B37,'Members Data'!$A$3:$F$337,2,FALSE)</f>
        <v>#N/A</v>
      </c>
      <c r="D37" s="3" t="e">
        <f>VLOOKUP(B37,'Members Data'!$A$3:$F$337,3,FALSE)</f>
        <v>#N/A</v>
      </c>
      <c r="E37" s="3" t="e">
        <f>VLOOKUP(B37,'Members Data'!$A$3:$F$337,4,FALSE)</f>
        <v>#N/A</v>
      </c>
      <c r="F37" s="2" t="str">
        <f t="shared" si="0"/>
        <v/>
      </c>
      <c r="G37" s="3"/>
      <c r="H37" s="3"/>
      <c r="I37" s="3"/>
      <c r="J37" s="3"/>
      <c r="K37" s="3"/>
    </row>
    <row r="38" spans="1:11" x14ac:dyDescent="0.3">
      <c r="A38" s="35"/>
      <c r="B38" s="3"/>
      <c r="C38" s="3" t="e">
        <f>VLOOKUP(B38,'Members Data'!$A$3:$F$337,2,FALSE)</f>
        <v>#N/A</v>
      </c>
      <c r="D38" s="3" t="e">
        <f>VLOOKUP(B38,'Members Data'!$A$3:$F$337,3,FALSE)</f>
        <v>#N/A</v>
      </c>
      <c r="E38" s="3" t="e">
        <f>VLOOKUP(B38,'Members Data'!$A$3:$F$337,4,FALSE)</f>
        <v>#N/A</v>
      </c>
      <c r="F38" s="2" t="str">
        <f t="shared" si="0"/>
        <v/>
      </c>
      <c r="G38" s="3"/>
      <c r="H38" s="3"/>
      <c r="I38" s="3"/>
      <c r="J38" s="3"/>
      <c r="K38" s="3"/>
    </row>
    <row r="39" spans="1:11" x14ac:dyDescent="0.3">
      <c r="A39" s="35"/>
      <c r="B39" s="3"/>
      <c r="C39" s="3" t="e">
        <f>VLOOKUP(B39,'Members Data'!$A$3:$F$337,2,FALSE)</f>
        <v>#N/A</v>
      </c>
      <c r="D39" s="3" t="e">
        <f>VLOOKUP(B39,'Members Data'!$A$3:$F$337,3,FALSE)</f>
        <v>#N/A</v>
      </c>
      <c r="E39" s="3" t="e">
        <f>VLOOKUP(B39,'Members Data'!$A$3:$F$337,4,FALSE)</f>
        <v>#N/A</v>
      </c>
      <c r="F39" s="2" t="str">
        <f t="shared" si="0"/>
        <v/>
      </c>
      <c r="G39" s="3"/>
      <c r="H39" s="3"/>
      <c r="I39" s="3"/>
      <c r="J39" s="3"/>
      <c r="K39" s="3"/>
    </row>
    <row r="40" spans="1:11" x14ac:dyDescent="0.3">
      <c r="A40" s="35"/>
      <c r="B40" s="3"/>
      <c r="C40" s="3" t="e">
        <f>VLOOKUP(B40,'Members Data'!$A$3:$F$337,2,FALSE)</f>
        <v>#N/A</v>
      </c>
      <c r="D40" s="3" t="e">
        <f>VLOOKUP(B40,'Members Data'!$A$3:$F$337,3,FALSE)</f>
        <v>#N/A</v>
      </c>
      <c r="E40" s="3" t="e">
        <f>VLOOKUP(B40,'Members Data'!$A$3:$F$337,4,FALSE)</f>
        <v>#N/A</v>
      </c>
      <c r="F40" s="2" t="str">
        <f t="shared" si="0"/>
        <v/>
      </c>
      <c r="G40" s="3"/>
      <c r="H40" s="3"/>
      <c r="I40" s="3"/>
      <c r="J40" s="3"/>
      <c r="K40" s="3"/>
    </row>
    <row r="41" spans="1:11" x14ac:dyDescent="0.3">
      <c r="A41" s="35"/>
      <c r="B41" s="3"/>
      <c r="C41" s="3" t="e">
        <f>VLOOKUP(B41,'Members Data'!$A$3:$F$337,2,FALSE)</f>
        <v>#N/A</v>
      </c>
      <c r="D41" s="3" t="e">
        <f>VLOOKUP(B41,'Members Data'!$A$3:$F$337,3,FALSE)</f>
        <v>#N/A</v>
      </c>
      <c r="E41" s="3" t="e">
        <f>VLOOKUP(B41,'Members Data'!$A$3:$F$337,4,FALSE)</f>
        <v>#N/A</v>
      </c>
      <c r="F41" s="2" t="str">
        <f t="shared" si="0"/>
        <v/>
      </c>
      <c r="G41" s="3"/>
      <c r="H41" s="3"/>
      <c r="I41" s="3"/>
      <c r="J41" s="3"/>
      <c r="K41" s="3"/>
    </row>
    <row r="42" spans="1:11" x14ac:dyDescent="0.3">
      <c r="A42" s="35"/>
      <c r="B42" s="3"/>
      <c r="C42" s="3" t="e">
        <f>VLOOKUP(B42,'Members Data'!$A$3:$F$337,2,FALSE)</f>
        <v>#N/A</v>
      </c>
      <c r="D42" s="3" t="e">
        <f>VLOOKUP(B42,'Members Data'!$A$3:$F$337,3,FALSE)</f>
        <v>#N/A</v>
      </c>
      <c r="E42" s="3" t="e">
        <f>VLOOKUP(B42,'Members Data'!$A$3:$F$337,4,FALSE)</f>
        <v>#N/A</v>
      </c>
      <c r="F42" s="2" t="str">
        <f t="shared" si="0"/>
        <v/>
      </c>
      <c r="G42" s="3"/>
      <c r="H42" s="3"/>
      <c r="I42" s="3"/>
      <c r="J42" s="3"/>
      <c r="K42" s="3"/>
    </row>
    <row r="43" spans="1:11" x14ac:dyDescent="0.3">
      <c r="A43" s="35"/>
      <c r="B43" s="3"/>
      <c r="C43" s="3" t="e">
        <f>VLOOKUP(B43,'Members Data'!$A$3:$F$337,2,FALSE)</f>
        <v>#N/A</v>
      </c>
      <c r="D43" s="3" t="e">
        <f>VLOOKUP(B43,'Members Data'!$A$3:$F$337,3,FALSE)</f>
        <v>#N/A</v>
      </c>
      <c r="E43" s="3" t="e">
        <f>VLOOKUP(B43,'Members Data'!$A$3:$F$337,4,FALSE)</f>
        <v>#N/A</v>
      </c>
      <c r="F43" s="2" t="str">
        <f t="shared" si="0"/>
        <v/>
      </c>
      <c r="G43" s="3"/>
      <c r="H43" s="3"/>
      <c r="I43" s="3"/>
      <c r="J43" s="3"/>
      <c r="K43" s="3"/>
    </row>
    <row r="44" spans="1:11" x14ac:dyDescent="0.3">
      <c r="A44" s="35"/>
      <c r="B44" s="3"/>
      <c r="C44" s="3" t="e">
        <f>VLOOKUP(B44,'Members Data'!$A$3:$F$337,2,FALSE)</f>
        <v>#N/A</v>
      </c>
      <c r="D44" s="3" t="e">
        <f>VLOOKUP(B44,'Members Data'!$A$3:$F$337,3,FALSE)</f>
        <v>#N/A</v>
      </c>
      <c r="E44" s="3" t="e">
        <f>VLOOKUP(B44,'Members Data'!$A$3:$F$337,4,FALSE)</f>
        <v>#N/A</v>
      </c>
      <c r="F44" s="2" t="str">
        <f t="shared" si="0"/>
        <v/>
      </c>
      <c r="G44" s="3"/>
      <c r="H44" s="3"/>
      <c r="I44" s="3"/>
      <c r="J44" s="3"/>
      <c r="K44" s="3"/>
    </row>
    <row r="45" spans="1:11" x14ac:dyDescent="0.3">
      <c r="A45" s="35"/>
      <c r="B45" s="3"/>
      <c r="C45" s="3" t="e">
        <f>VLOOKUP(B45,'Members Data'!$A$3:$F$337,2,FALSE)</f>
        <v>#N/A</v>
      </c>
      <c r="D45" s="3" t="e">
        <f>VLOOKUP(B45,'Members Data'!$A$3:$F$337,3,FALSE)</f>
        <v>#N/A</v>
      </c>
      <c r="E45" s="3" t="e">
        <f>VLOOKUP(B45,'Members Data'!$A$3:$F$337,4,FALSE)</f>
        <v>#N/A</v>
      </c>
      <c r="F45" s="2" t="str">
        <f t="shared" si="0"/>
        <v/>
      </c>
      <c r="G45" s="3"/>
      <c r="H45" s="3"/>
      <c r="I45" s="3"/>
      <c r="J45" s="3"/>
      <c r="K45" s="3"/>
    </row>
    <row r="46" spans="1:11" x14ac:dyDescent="0.3">
      <c r="A46" s="35"/>
      <c r="B46" s="3"/>
      <c r="C46" s="3" t="e">
        <f>VLOOKUP(B46,'Members Data'!$A$3:$F$337,2,FALSE)</f>
        <v>#N/A</v>
      </c>
      <c r="D46" s="3" t="e">
        <f>VLOOKUP(B46,'Members Data'!$A$3:$F$337,3,FALSE)</f>
        <v>#N/A</v>
      </c>
      <c r="E46" s="3" t="e">
        <f>VLOOKUP(B46,'Members Data'!$A$3:$F$337,4,FALSE)</f>
        <v>#N/A</v>
      </c>
      <c r="F46" s="2" t="str">
        <f t="shared" si="0"/>
        <v/>
      </c>
      <c r="G46" s="3"/>
      <c r="H46" s="3"/>
      <c r="I46" s="3"/>
      <c r="J46" s="3"/>
      <c r="K46" s="3"/>
    </row>
    <row r="47" spans="1:11" x14ac:dyDescent="0.3">
      <c r="A47" s="35"/>
      <c r="B47" s="3"/>
      <c r="C47" s="3" t="e">
        <f>VLOOKUP(B47,'Members Data'!$A$3:$F$337,2,FALSE)</f>
        <v>#N/A</v>
      </c>
      <c r="D47" s="3" t="e">
        <f>VLOOKUP(B47,'Members Data'!$A$3:$F$337,3,FALSE)</f>
        <v>#N/A</v>
      </c>
      <c r="E47" s="3" t="e">
        <f>VLOOKUP(B47,'Members Data'!$A$3:$F$337,4,FALSE)</f>
        <v>#N/A</v>
      </c>
      <c r="F47" s="2" t="str">
        <f t="shared" si="0"/>
        <v/>
      </c>
      <c r="G47" s="3"/>
      <c r="H47" s="3"/>
      <c r="I47" s="3"/>
      <c r="J47" s="3"/>
      <c r="K47" s="3"/>
    </row>
    <row r="48" spans="1:11" x14ac:dyDescent="0.3">
      <c r="A48" s="13"/>
      <c r="C48" s="1"/>
      <c r="D48" s="1"/>
      <c r="E48" s="1"/>
      <c r="F48" s="2" t="str">
        <f t="shared" si="0"/>
        <v/>
      </c>
    </row>
    <row r="49" spans="1:11" x14ac:dyDescent="0.3">
      <c r="A49" s="36" t="s">
        <v>634</v>
      </c>
      <c r="B49" s="4" t="s">
        <v>90</v>
      </c>
      <c r="C49" s="4" t="str">
        <f>VLOOKUP(B49,'Members Data'!$A$3:$F$337,2,FALSE)</f>
        <v>Alfie Cure</v>
      </c>
      <c r="D49" s="4">
        <f>VLOOKUP(B49,'Members Data'!$A$3:$F$337,3,FALSE)</f>
        <v>61</v>
      </c>
      <c r="E49" s="4" t="str">
        <f>VLOOKUP(B49,'Members Data'!$A$3:$F$337,4,FALSE)</f>
        <v>Dolhelfa Golden Charm</v>
      </c>
      <c r="F49" s="2" t="str">
        <f t="shared" si="0"/>
        <v>J</v>
      </c>
      <c r="G49" s="4">
        <v>7</v>
      </c>
      <c r="H49" s="4">
        <v>7</v>
      </c>
      <c r="I49" s="4">
        <v>7</v>
      </c>
      <c r="J49" s="4">
        <v>14</v>
      </c>
      <c r="K49" s="4"/>
    </row>
    <row r="50" spans="1:11" x14ac:dyDescent="0.3">
      <c r="A50" s="36"/>
      <c r="B50" s="4" t="s">
        <v>504</v>
      </c>
      <c r="C50" s="4" t="str">
        <f>VLOOKUP(B50,'Members Data'!$A$3:$F$337,2,FALSE)</f>
        <v>Alexandra Fisher</v>
      </c>
      <c r="D50" s="4">
        <f>VLOOKUP(B50,'Members Data'!$A$3:$F$337,3,FALSE)</f>
        <v>140</v>
      </c>
      <c r="E50" s="4" t="str">
        <f>VLOOKUP(B50,'Members Data'!$A$3:$F$337,4,FALSE)</f>
        <v>Seves Yankee Doodle Dandy</v>
      </c>
      <c r="F50" s="2" t="str">
        <f t="shared" si="0"/>
        <v>S</v>
      </c>
      <c r="G50" s="4">
        <v>6</v>
      </c>
      <c r="H50" s="4"/>
      <c r="I50" s="4"/>
      <c r="J50" s="4"/>
      <c r="K50" s="4"/>
    </row>
    <row r="51" spans="1:11" x14ac:dyDescent="0.3">
      <c r="A51" s="36"/>
      <c r="B51" s="4" t="s">
        <v>540</v>
      </c>
      <c r="C51" s="4" t="str">
        <f>VLOOKUP(B51,'Members Data'!$A$3:$F$337,2,FALSE)</f>
        <v xml:space="preserve">Willow Devlin </v>
      </c>
      <c r="D51" s="4">
        <f>VLOOKUP(B51,'Members Data'!$A$3:$F$337,3,FALSE)</f>
        <v>151</v>
      </c>
      <c r="E51" s="4" t="str">
        <f>VLOOKUP(B51,'Members Data'!$A$3:$F$337,4,FALSE)</f>
        <v xml:space="preserve">Nantcol Serena </v>
      </c>
      <c r="F51" s="2" t="str">
        <f t="shared" si="0"/>
        <v>J</v>
      </c>
      <c r="G51" s="4">
        <v>5</v>
      </c>
      <c r="H51" s="4">
        <v>5</v>
      </c>
      <c r="I51" s="4"/>
      <c r="J51" s="4"/>
      <c r="K51" s="4"/>
    </row>
    <row r="52" spans="1:11" x14ac:dyDescent="0.3">
      <c r="A52" s="36"/>
      <c r="B52" s="4" t="s">
        <v>331</v>
      </c>
      <c r="C52" s="4" t="str">
        <f>VLOOKUP(B52,'Members Data'!$A$3:$F$337,2,FALSE)</f>
        <v>Ellen Williams</v>
      </c>
      <c r="D52" s="4">
        <f>VLOOKUP(B52,'Members Data'!$A$3:$F$337,3,FALSE)</f>
        <v>83</v>
      </c>
      <c r="E52" s="4" t="str">
        <f>VLOOKUP(B52,'Members Data'!$A$3:$F$337,4,FALSE)</f>
        <v>Barnsview Silver Lady</v>
      </c>
      <c r="F52" s="2" t="str">
        <f t="shared" si="0"/>
        <v>S</v>
      </c>
      <c r="G52" s="4">
        <v>4</v>
      </c>
      <c r="H52" s="4"/>
      <c r="I52" s="4"/>
      <c r="J52" s="4"/>
      <c r="K52" s="4"/>
    </row>
    <row r="53" spans="1:11" x14ac:dyDescent="0.3">
      <c r="A53" s="36"/>
      <c r="B53" s="4" t="s">
        <v>75</v>
      </c>
      <c r="C53" s="4" t="str">
        <f>VLOOKUP(B53,'Members Data'!$A$3:$F$337,2,FALSE)</f>
        <v>Mika Greener-Frith</v>
      </c>
      <c r="D53" s="4">
        <f>VLOOKUP(B53,'Members Data'!$A$3:$F$337,3,FALSE)</f>
        <v>51</v>
      </c>
      <c r="E53" s="4" t="str">
        <f>VLOOKUP(B53,'Members Data'!$A$3:$F$337,4,FALSE)</f>
        <v>Llynhelyg Lola</v>
      </c>
      <c r="F53" s="2" t="str">
        <f t="shared" si="0"/>
        <v>J</v>
      </c>
      <c r="G53" s="4">
        <v>3</v>
      </c>
      <c r="H53" s="4">
        <v>6</v>
      </c>
      <c r="I53" s="4"/>
      <c r="J53" s="4">
        <v>12</v>
      </c>
      <c r="K53" s="4"/>
    </row>
    <row r="54" spans="1:11" x14ac:dyDescent="0.3">
      <c r="A54" s="36"/>
      <c r="B54" s="4" t="s">
        <v>537</v>
      </c>
      <c r="C54" s="4" t="str">
        <f>VLOOKUP(B54,'Members Data'!$A$3:$F$337,2,FALSE)</f>
        <v>Holly Devlin</v>
      </c>
      <c r="D54" s="4">
        <f>VLOOKUP(B54,'Members Data'!$A$3:$F$337,3,FALSE)</f>
        <v>150</v>
      </c>
      <c r="E54" s="4" t="str">
        <f>VLOOKUP(B54,'Members Data'!$A$3:$F$337,4,FALSE)</f>
        <v xml:space="preserve">Earcroft Tilly </v>
      </c>
      <c r="F54" s="2" t="str">
        <f t="shared" si="0"/>
        <v>J</v>
      </c>
      <c r="G54" s="4">
        <v>2</v>
      </c>
      <c r="H54" s="4"/>
      <c r="I54" s="4"/>
      <c r="J54" s="4"/>
      <c r="K54" s="4"/>
    </row>
    <row r="55" spans="1:11" x14ac:dyDescent="0.3">
      <c r="A55" s="36"/>
      <c r="B55" s="4"/>
      <c r="C55" s="4" t="e">
        <f>VLOOKUP(B55,'Members Data'!$A$3:$F$337,2,FALSE)</f>
        <v>#N/A</v>
      </c>
      <c r="D55" s="4" t="e">
        <f>VLOOKUP(B55,'Members Data'!$A$3:$F$337,3,FALSE)</f>
        <v>#N/A</v>
      </c>
      <c r="E55" s="4" t="e">
        <f>VLOOKUP(B55,'Members Data'!$A$3:$F$337,4,FALSE)</f>
        <v>#N/A</v>
      </c>
      <c r="F55" s="2" t="str">
        <f t="shared" si="0"/>
        <v/>
      </c>
      <c r="G55" s="4"/>
      <c r="H55" s="4"/>
      <c r="I55" s="4"/>
      <c r="J55" s="4"/>
      <c r="K55" s="4"/>
    </row>
    <row r="56" spans="1:11" x14ac:dyDescent="0.3">
      <c r="A56" s="36"/>
      <c r="B56" s="4"/>
      <c r="C56" s="4" t="e">
        <f>VLOOKUP(B56,'Members Data'!$A$3:$F$337,2,FALSE)</f>
        <v>#N/A</v>
      </c>
      <c r="D56" s="4" t="e">
        <f>VLOOKUP(B56,'Members Data'!$A$3:$F$337,3,FALSE)</f>
        <v>#N/A</v>
      </c>
      <c r="E56" s="4" t="e">
        <f>VLOOKUP(B56,'Members Data'!$A$3:$F$337,4,FALSE)</f>
        <v>#N/A</v>
      </c>
      <c r="F56" s="2" t="str">
        <f t="shared" si="0"/>
        <v/>
      </c>
      <c r="G56" s="4"/>
      <c r="H56" s="4"/>
      <c r="I56" s="4"/>
      <c r="J56" s="4"/>
      <c r="K56" s="4"/>
    </row>
    <row r="57" spans="1:11" x14ac:dyDescent="0.3">
      <c r="A57" s="36"/>
      <c r="B57" s="4"/>
      <c r="C57" s="4" t="e">
        <f>VLOOKUP(B57,'Members Data'!$A$3:$F$337,2,FALSE)</f>
        <v>#N/A</v>
      </c>
      <c r="D57" s="4" t="e">
        <f>VLOOKUP(B57,'Members Data'!$A$3:$F$337,3,FALSE)</f>
        <v>#N/A</v>
      </c>
      <c r="E57" s="4" t="e">
        <f>VLOOKUP(B57,'Members Data'!$A$3:$F$337,4,FALSE)</f>
        <v>#N/A</v>
      </c>
      <c r="F57" s="2" t="str">
        <f t="shared" si="0"/>
        <v/>
      </c>
      <c r="G57" s="4"/>
      <c r="H57" s="4"/>
      <c r="I57" s="4"/>
      <c r="J57" s="4"/>
      <c r="K57" s="4"/>
    </row>
    <row r="58" spans="1:11" x14ac:dyDescent="0.3">
      <c r="A58" s="36"/>
      <c r="B58" s="4"/>
      <c r="C58" s="4" t="e">
        <f>VLOOKUP(B58,'Members Data'!$A$3:$F$337,2,FALSE)</f>
        <v>#N/A</v>
      </c>
      <c r="D58" s="4" t="e">
        <f>VLOOKUP(B58,'Members Data'!$A$3:$F$337,3,FALSE)</f>
        <v>#N/A</v>
      </c>
      <c r="E58" s="4" t="e">
        <f>VLOOKUP(B58,'Members Data'!$A$3:$F$337,4,FALSE)</f>
        <v>#N/A</v>
      </c>
      <c r="F58" s="2" t="str">
        <f t="shared" si="0"/>
        <v/>
      </c>
      <c r="G58" s="4"/>
      <c r="H58" s="4"/>
      <c r="I58" s="4"/>
      <c r="J58" s="4"/>
      <c r="K58" s="4"/>
    </row>
    <row r="59" spans="1:11" x14ac:dyDescent="0.3">
      <c r="A59" s="36"/>
      <c r="B59" s="4"/>
      <c r="C59" s="4" t="e">
        <f>VLOOKUP(B59,'Members Data'!$A$3:$F$337,2,FALSE)</f>
        <v>#N/A</v>
      </c>
      <c r="D59" s="4" t="e">
        <f>VLOOKUP(B59,'Members Data'!$A$3:$F$337,3,FALSE)</f>
        <v>#N/A</v>
      </c>
      <c r="E59" s="4" t="e">
        <f>VLOOKUP(B59,'Members Data'!$A$3:$F$337,4,FALSE)</f>
        <v>#N/A</v>
      </c>
      <c r="F59" s="2" t="str">
        <f t="shared" si="0"/>
        <v/>
      </c>
      <c r="G59" s="4"/>
      <c r="H59" s="4"/>
      <c r="I59" s="4"/>
      <c r="J59" s="4"/>
      <c r="K59" s="4"/>
    </row>
    <row r="60" spans="1:11" x14ac:dyDescent="0.3">
      <c r="A60" s="36"/>
      <c r="B60" s="4"/>
      <c r="C60" s="4" t="e">
        <f>VLOOKUP(B60,'Members Data'!$A$3:$F$337,2,FALSE)</f>
        <v>#N/A</v>
      </c>
      <c r="D60" s="4" t="e">
        <f>VLOOKUP(B60,'Members Data'!$A$3:$F$337,3,FALSE)</f>
        <v>#N/A</v>
      </c>
      <c r="E60" s="4" t="e">
        <f>VLOOKUP(B60,'Members Data'!$A$3:$F$337,4,FALSE)</f>
        <v>#N/A</v>
      </c>
      <c r="F60" s="2" t="str">
        <f t="shared" si="0"/>
        <v/>
      </c>
      <c r="G60" s="4"/>
      <c r="H60" s="4"/>
      <c r="I60" s="4"/>
      <c r="J60" s="4"/>
      <c r="K60" s="4"/>
    </row>
    <row r="61" spans="1:11" x14ac:dyDescent="0.3">
      <c r="A61" s="36"/>
      <c r="B61" s="4"/>
      <c r="C61" s="4" t="e">
        <f>VLOOKUP(B61,'Members Data'!$A$3:$F$337,2,FALSE)</f>
        <v>#N/A</v>
      </c>
      <c r="D61" s="4" t="e">
        <f>VLOOKUP(B61,'Members Data'!$A$3:$F$337,3,FALSE)</f>
        <v>#N/A</v>
      </c>
      <c r="E61" s="4" t="e">
        <f>VLOOKUP(B61,'Members Data'!$A$3:$F$337,4,FALSE)</f>
        <v>#N/A</v>
      </c>
      <c r="F61" s="2" t="str">
        <f t="shared" si="0"/>
        <v/>
      </c>
      <c r="G61" s="4"/>
      <c r="H61" s="4"/>
      <c r="I61" s="4"/>
      <c r="J61" s="4"/>
      <c r="K61" s="4"/>
    </row>
    <row r="62" spans="1:11" x14ac:dyDescent="0.3">
      <c r="A62" s="36"/>
      <c r="B62" s="4"/>
      <c r="C62" s="4" t="e">
        <f>VLOOKUP(B62,'Members Data'!$A$3:$F$337,2,FALSE)</f>
        <v>#N/A</v>
      </c>
      <c r="D62" s="4" t="e">
        <f>VLOOKUP(B62,'Members Data'!$A$3:$F$337,3,FALSE)</f>
        <v>#N/A</v>
      </c>
      <c r="E62" s="4" t="e">
        <f>VLOOKUP(B62,'Members Data'!$A$3:$F$337,4,FALSE)</f>
        <v>#N/A</v>
      </c>
      <c r="F62" s="2" t="str">
        <f t="shared" si="0"/>
        <v/>
      </c>
      <c r="G62" s="4"/>
      <c r="H62" s="4"/>
      <c r="I62" s="4"/>
      <c r="J62" s="4"/>
      <c r="K62" s="4"/>
    </row>
    <row r="63" spans="1:11" x14ac:dyDescent="0.3">
      <c r="A63" s="36"/>
      <c r="B63" s="4"/>
      <c r="C63" s="4" t="e">
        <f>VLOOKUP(B63,'Members Data'!$A$3:$F$337,2,FALSE)</f>
        <v>#N/A</v>
      </c>
      <c r="D63" s="4" t="e">
        <f>VLOOKUP(B63,'Members Data'!$A$3:$F$337,3,FALSE)</f>
        <v>#N/A</v>
      </c>
      <c r="E63" s="4" t="e">
        <f>VLOOKUP(B63,'Members Data'!$A$3:$F$337,4,FALSE)</f>
        <v>#N/A</v>
      </c>
      <c r="F63" s="2" t="str">
        <f t="shared" si="0"/>
        <v/>
      </c>
      <c r="G63" s="4"/>
      <c r="H63" s="4"/>
      <c r="I63" s="4"/>
      <c r="J63" s="4"/>
      <c r="K63" s="4"/>
    </row>
    <row r="64" spans="1:11" x14ac:dyDescent="0.3">
      <c r="A64" s="36"/>
      <c r="B64" s="4"/>
      <c r="C64" s="4" t="e">
        <f>VLOOKUP(B64,'Members Data'!$A$3:$F$337,2,FALSE)</f>
        <v>#N/A</v>
      </c>
      <c r="D64" s="4" t="e">
        <f>VLOOKUP(B64,'Members Data'!$A$3:$F$337,3,FALSE)</f>
        <v>#N/A</v>
      </c>
      <c r="E64" s="4" t="e">
        <f>VLOOKUP(B64,'Members Data'!$A$3:$F$337,4,FALSE)</f>
        <v>#N/A</v>
      </c>
      <c r="F64" s="2" t="str">
        <f t="shared" si="0"/>
        <v/>
      </c>
      <c r="G64" s="4"/>
      <c r="H64" s="4"/>
      <c r="I64" s="4"/>
      <c r="J64" s="4"/>
      <c r="K64" s="4"/>
    </row>
    <row r="65" spans="1:11" x14ac:dyDescent="0.3">
      <c r="A65" s="36"/>
      <c r="B65" s="4"/>
      <c r="C65" s="4" t="e">
        <f>VLOOKUP(B65,'Members Data'!$A$3:$F$337,2,FALSE)</f>
        <v>#N/A</v>
      </c>
      <c r="D65" s="4" t="e">
        <f>VLOOKUP(B65,'Members Data'!$A$3:$F$337,3,FALSE)</f>
        <v>#N/A</v>
      </c>
      <c r="E65" s="4" t="e">
        <f>VLOOKUP(B65,'Members Data'!$A$3:$F$337,4,FALSE)</f>
        <v>#N/A</v>
      </c>
      <c r="F65" s="2" t="str">
        <f t="shared" si="0"/>
        <v/>
      </c>
      <c r="G65" s="4"/>
      <c r="H65" s="4"/>
      <c r="I65" s="4"/>
      <c r="J65" s="4"/>
      <c r="K65" s="4"/>
    </row>
    <row r="66" spans="1:11" x14ac:dyDescent="0.3">
      <c r="A66" s="36"/>
      <c r="B66" s="4"/>
      <c r="C66" s="4" t="e">
        <f>VLOOKUP(B66,'Members Data'!$A$3:$F$337,2,FALSE)</f>
        <v>#N/A</v>
      </c>
      <c r="D66" s="4" t="e">
        <f>VLOOKUP(B66,'Members Data'!$A$3:$F$337,3,FALSE)</f>
        <v>#N/A</v>
      </c>
      <c r="E66" s="4" t="e">
        <f>VLOOKUP(B66,'Members Data'!$A$3:$F$337,4,FALSE)</f>
        <v>#N/A</v>
      </c>
      <c r="F66" s="2" t="str">
        <f t="shared" si="0"/>
        <v/>
      </c>
      <c r="G66" s="4"/>
      <c r="H66" s="4"/>
      <c r="I66" s="4"/>
      <c r="J66" s="4"/>
      <c r="K66" s="4"/>
    </row>
    <row r="67" spans="1:11" x14ac:dyDescent="0.3">
      <c r="A67" s="36"/>
      <c r="B67" s="4"/>
      <c r="C67" s="4" t="e">
        <f>VLOOKUP(B67,'Members Data'!$A$3:$F$337,2,FALSE)</f>
        <v>#N/A</v>
      </c>
      <c r="D67" s="4" t="e">
        <f>VLOOKUP(B67,'Members Data'!$A$3:$F$337,3,FALSE)</f>
        <v>#N/A</v>
      </c>
      <c r="E67" s="4" t="e">
        <f>VLOOKUP(B67,'Members Data'!$A$3:$F$337,4,FALSE)</f>
        <v>#N/A</v>
      </c>
      <c r="F67" s="2" t="str">
        <f t="shared" si="0"/>
        <v/>
      </c>
      <c r="G67" s="4"/>
      <c r="H67" s="4"/>
      <c r="I67" s="4"/>
      <c r="J67" s="4"/>
      <c r="K67" s="4"/>
    </row>
    <row r="68" spans="1:11" x14ac:dyDescent="0.3">
      <c r="A68" s="36"/>
      <c r="B68" s="4"/>
      <c r="C68" s="4" t="e">
        <f>VLOOKUP(B68,'Members Data'!$A$3:$F$337,2,FALSE)</f>
        <v>#N/A</v>
      </c>
      <c r="D68" s="4" t="e">
        <f>VLOOKUP(B68,'Members Data'!$A$3:$F$337,3,FALSE)</f>
        <v>#N/A</v>
      </c>
      <c r="E68" s="4" t="e">
        <f>VLOOKUP(B68,'Members Data'!$A$3:$F$337,4,FALSE)</f>
        <v>#N/A</v>
      </c>
      <c r="F68" s="2" t="str">
        <f t="shared" ref="F68:F131" si="1">IF((LEFT(B68,1)="I"),"J",LEFT(B68,1))</f>
        <v/>
      </c>
      <c r="G68" s="4"/>
      <c r="H68" s="4"/>
      <c r="I68" s="4"/>
      <c r="J68" s="4"/>
      <c r="K68" s="4"/>
    </row>
    <row r="69" spans="1:11" x14ac:dyDescent="0.3">
      <c r="A69" s="36"/>
      <c r="B69" s="4"/>
      <c r="C69" s="4" t="e">
        <f>VLOOKUP(B69,'Members Data'!$A$3:$F$337,2,FALSE)</f>
        <v>#N/A</v>
      </c>
      <c r="D69" s="4" t="e">
        <f>VLOOKUP(B69,'Members Data'!$A$3:$F$337,3,FALSE)</f>
        <v>#N/A</v>
      </c>
      <c r="E69" s="4" t="e">
        <f>VLOOKUP(B69,'Members Data'!$A$3:$F$337,4,FALSE)</f>
        <v>#N/A</v>
      </c>
      <c r="F69" s="2" t="str">
        <f t="shared" si="1"/>
        <v/>
      </c>
      <c r="G69" s="4"/>
      <c r="H69" s="4"/>
      <c r="I69" s="4"/>
      <c r="J69" s="4"/>
      <c r="K69" s="4"/>
    </row>
    <row r="70" spans="1:11" x14ac:dyDescent="0.3">
      <c r="A70" s="13"/>
      <c r="C70" s="1"/>
      <c r="D70" s="1"/>
      <c r="E70" s="1"/>
      <c r="F70" s="2" t="str">
        <f t="shared" si="1"/>
        <v/>
      </c>
    </row>
    <row r="71" spans="1:11" x14ac:dyDescent="0.3">
      <c r="A71" s="37" t="s">
        <v>636</v>
      </c>
      <c r="B71" s="5" t="s">
        <v>112</v>
      </c>
      <c r="C71" s="5" t="str">
        <f>VLOOKUP(B71,'Members Data'!$A$3:$F$337,2,FALSE)</f>
        <v>Stacey Reed</v>
      </c>
      <c r="D71" s="5">
        <f>VLOOKUP(B71,'Members Data'!$A$3:$F$337,3,FALSE)</f>
        <v>84</v>
      </c>
      <c r="E71" s="5" t="str">
        <f>VLOOKUP(B71,'Members Data'!$A$3:$F$337,4,FALSE)</f>
        <v>Torrei</v>
      </c>
      <c r="F71" s="2" t="str">
        <f t="shared" si="1"/>
        <v>S</v>
      </c>
      <c r="G71" s="5">
        <v>7</v>
      </c>
      <c r="H71" s="5"/>
      <c r="I71" s="5">
        <v>5</v>
      </c>
      <c r="J71" s="5">
        <v>8</v>
      </c>
      <c r="K71" s="5"/>
    </row>
    <row r="72" spans="1:11" x14ac:dyDescent="0.3">
      <c r="A72" s="37"/>
      <c r="B72" s="5" t="s">
        <v>456</v>
      </c>
      <c r="C72" s="5" t="str">
        <f>VLOOKUP(B72,'Members Data'!$A$3:$F$337,2,FALSE)</f>
        <v>Amber Legge</v>
      </c>
      <c r="D72" s="5">
        <f>VLOOKUP(B72,'Members Data'!$A$3:$F$337,3,FALSE)</f>
        <v>125</v>
      </c>
      <c r="E72" s="5" t="str">
        <f>VLOOKUP(B72,'Members Data'!$A$3:$F$337,4,FALSE)</f>
        <v>Kellythorpes Milly on Air</v>
      </c>
      <c r="F72" s="2" t="str">
        <f t="shared" si="1"/>
        <v>S</v>
      </c>
      <c r="G72" s="5">
        <v>6</v>
      </c>
      <c r="H72" s="5">
        <v>6</v>
      </c>
      <c r="I72" s="5">
        <v>4</v>
      </c>
      <c r="J72" s="5"/>
      <c r="K72" s="5"/>
    </row>
    <row r="73" spans="1:11" x14ac:dyDescent="0.3">
      <c r="A73" s="37"/>
      <c r="B73" s="5" t="s">
        <v>223</v>
      </c>
      <c r="C73" s="5" t="str">
        <f>VLOOKUP(B73,'Members Data'!$A$3:$F$337,2,FALSE)</f>
        <v>Isla Smith</v>
      </c>
      <c r="D73" s="5">
        <f>VLOOKUP(B73,'Members Data'!$A$3:$F$337,3,FALSE)</f>
        <v>32</v>
      </c>
      <c r="E73" s="5" t="str">
        <f>VLOOKUP(B73,'Members Data'!$A$3:$F$337,4,FALSE)</f>
        <v>Mise Moydrum Mirah</v>
      </c>
      <c r="F73" s="2" t="str">
        <f t="shared" si="1"/>
        <v>J</v>
      </c>
      <c r="G73" s="5">
        <v>4</v>
      </c>
      <c r="H73" s="5"/>
      <c r="I73" s="5"/>
      <c r="J73" s="5"/>
      <c r="K73" s="5"/>
    </row>
    <row r="74" spans="1:11" x14ac:dyDescent="0.3">
      <c r="A74" s="37"/>
      <c r="B74" s="5" t="s">
        <v>581</v>
      </c>
      <c r="C74" s="5" t="str">
        <f>VLOOKUP(B74,'Members Data'!$A$3:$F$337,2,FALSE)</f>
        <v>Joel Robinson</v>
      </c>
      <c r="D74" s="5">
        <f>VLOOKUP(B74,'Members Data'!$A$3:$F$337,3,FALSE)</f>
        <v>164</v>
      </c>
      <c r="E74" s="5" t="str">
        <f>VLOOKUP(B74,'Members Data'!$A$3:$F$337,4,FALSE)</f>
        <v>Ruskington Ehamsin</v>
      </c>
      <c r="F74" s="2" t="str">
        <f t="shared" si="1"/>
        <v>S</v>
      </c>
      <c r="G74" s="5">
        <v>3</v>
      </c>
      <c r="H74" s="5">
        <v>5</v>
      </c>
      <c r="I74" s="5"/>
      <c r="J74" s="5">
        <v>6</v>
      </c>
      <c r="K74" s="5"/>
    </row>
    <row r="75" spans="1:11" x14ac:dyDescent="0.3">
      <c r="A75" s="37"/>
      <c r="B75" s="5" t="s">
        <v>48</v>
      </c>
      <c r="C75" s="5" t="str">
        <f>VLOOKUP(B75,'Members Data'!$A$3:$F$337,2,FALSE)</f>
        <v>Fiorella Pasqualino</v>
      </c>
      <c r="D75" s="5">
        <f>VLOOKUP(B75,'Members Data'!$A$3:$F$337,3,FALSE)</f>
        <v>26</v>
      </c>
      <c r="E75" s="5" t="str">
        <f>VLOOKUP(B75,'Members Data'!$A$3:$F$337,4,FALSE)</f>
        <v>April Devine Timing</v>
      </c>
      <c r="F75" s="2" t="str">
        <f t="shared" si="1"/>
        <v>J</v>
      </c>
      <c r="G75" s="5"/>
      <c r="H75" s="5">
        <v>7</v>
      </c>
      <c r="I75" s="5"/>
      <c r="J75" s="5"/>
      <c r="K75" s="5"/>
    </row>
    <row r="76" spans="1:11" x14ac:dyDescent="0.3">
      <c r="A76" s="37"/>
      <c r="B76" s="5" t="s">
        <v>554</v>
      </c>
      <c r="C76" s="5" t="str">
        <f>VLOOKUP(B76,'Members Data'!$A$3:$F$337,2,FALSE)</f>
        <v xml:space="preserve">Hannah Brown </v>
      </c>
      <c r="D76" s="5">
        <f>VLOOKUP(B76,'Members Data'!$A$3:$F$337,3,FALSE)</f>
        <v>155</v>
      </c>
      <c r="E76" s="5" t="str">
        <f>VLOOKUP(B76,'Members Data'!$A$3:$F$337,4,FALSE)</f>
        <v xml:space="preserve">We ride at Dawn </v>
      </c>
      <c r="F76" s="2" t="str">
        <f t="shared" si="1"/>
        <v>S</v>
      </c>
      <c r="G76" s="5"/>
      <c r="H76" s="5"/>
      <c r="I76" s="5">
        <v>7</v>
      </c>
      <c r="J76" s="5">
        <v>12</v>
      </c>
      <c r="K76" s="5"/>
    </row>
    <row r="77" spans="1:11" x14ac:dyDescent="0.3">
      <c r="A77" s="37"/>
      <c r="B77" s="5" t="s">
        <v>45</v>
      </c>
      <c r="C77" s="5" t="str">
        <f>VLOOKUP(B77,'Members Data'!$A$3:$F$337,2,FALSE)</f>
        <v>Chloe Appleton</v>
      </c>
      <c r="D77" s="5">
        <f>VLOOKUP(B77,'Members Data'!$A$3:$F$337,3,FALSE)</f>
        <v>25</v>
      </c>
      <c r="E77" s="5" t="str">
        <f>VLOOKUP(B77,'Members Data'!$A$3:$F$337,4,FALSE)</f>
        <v>Charlie Boy</v>
      </c>
      <c r="F77" s="2" t="str">
        <f t="shared" si="1"/>
        <v>S</v>
      </c>
      <c r="G77" s="5"/>
      <c r="H77" s="5"/>
      <c r="I77" s="5"/>
      <c r="J77" s="5">
        <v>14</v>
      </c>
      <c r="K77" s="5"/>
    </row>
    <row r="78" spans="1:11" x14ac:dyDescent="0.3">
      <c r="A78" s="37"/>
      <c r="B78" s="5"/>
      <c r="C78" s="5" t="e">
        <f>VLOOKUP(B78,'Members Data'!$A$3:$F$337,2,FALSE)</f>
        <v>#N/A</v>
      </c>
      <c r="D78" s="5" t="e">
        <f>VLOOKUP(B78,'Members Data'!$A$3:$F$337,3,FALSE)</f>
        <v>#N/A</v>
      </c>
      <c r="E78" s="5" t="e">
        <f>VLOOKUP(B78,'Members Data'!$A$3:$F$337,4,FALSE)</f>
        <v>#N/A</v>
      </c>
      <c r="F78" s="2" t="str">
        <f t="shared" si="1"/>
        <v/>
      </c>
      <c r="G78" s="5"/>
      <c r="H78" s="5"/>
      <c r="I78" s="5"/>
      <c r="J78" s="5"/>
      <c r="K78" s="5"/>
    </row>
    <row r="79" spans="1:11" x14ac:dyDescent="0.3">
      <c r="A79" s="37"/>
      <c r="B79" s="5"/>
      <c r="C79" s="5" t="e">
        <f>VLOOKUP(B79,'Members Data'!$A$3:$F$337,2,FALSE)</f>
        <v>#N/A</v>
      </c>
      <c r="D79" s="5" t="e">
        <f>VLOOKUP(B79,'Members Data'!$A$3:$F$337,3,FALSE)</f>
        <v>#N/A</v>
      </c>
      <c r="E79" s="5" t="e">
        <f>VLOOKUP(B79,'Members Data'!$A$3:$F$337,4,FALSE)</f>
        <v>#N/A</v>
      </c>
      <c r="F79" s="2" t="str">
        <f t="shared" si="1"/>
        <v/>
      </c>
      <c r="G79" s="5"/>
      <c r="H79" s="5"/>
      <c r="I79" s="5"/>
      <c r="J79" s="5"/>
      <c r="K79" s="5"/>
    </row>
    <row r="80" spans="1:11" x14ac:dyDescent="0.3">
      <c r="A80" s="37"/>
      <c r="B80" s="5"/>
      <c r="C80" s="5" t="e">
        <f>VLOOKUP(B80,'Members Data'!$A$3:$F$337,2,FALSE)</f>
        <v>#N/A</v>
      </c>
      <c r="D80" s="5" t="e">
        <f>VLOOKUP(B80,'Members Data'!$A$3:$F$337,3,FALSE)</f>
        <v>#N/A</v>
      </c>
      <c r="E80" s="5" t="e">
        <f>VLOOKUP(B80,'Members Data'!$A$3:$F$337,4,FALSE)</f>
        <v>#N/A</v>
      </c>
      <c r="F80" s="2" t="str">
        <f t="shared" si="1"/>
        <v/>
      </c>
      <c r="G80" s="5"/>
      <c r="H80" s="5"/>
      <c r="I80" s="5"/>
      <c r="J80" s="5"/>
      <c r="K80" s="5"/>
    </row>
    <row r="81" spans="1:11" x14ac:dyDescent="0.3">
      <c r="A81" s="37"/>
      <c r="B81" s="5"/>
      <c r="C81" s="5" t="e">
        <f>VLOOKUP(B81,'Members Data'!$A$3:$F$337,2,FALSE)</f>
        <v>#N/A</v>
      </c>
      <c r="D81" s="5" t="e">
        <f>VLOOKUP(B81,'Members Data'!$A$3:$F$337,3,FALSE)</f>
        <v>#N/A</v>
      </c>
      <c r="E81" s="5" t="e">
        <f>VLOOKUP(B81,'Members Data'!$A$3:$F$337,4,FALSE)</f>
        <v>#N/A</v>
      </c>
      <c r="F81" s="2" t="str">
        <f t="shared" si="1"/>
        <v/>
      </c>
      <c r="G81" s="5"/>
      <c r="H81" s="5"/>
      <c r="I81" s="5"/>
      <c r="J81" s="5"/>
      <c r="K81" s="5"/>
    </row>
    <row r="82" spans="1:11" x14ac:dyDescent="0.3">
      <c r="A82" s="37"/>
      <c r="B82" s="5"/>
      <c r="C82" s="5" t="e">
        <f>VLOOKUP(B82,'Members Data'!$A$3:$F$337,2,FALSE)</f>
        <v>#N/A</v>
      </c>
      <c r="D82" s="5" t="e">
        <f>VLOOKUP(B82,'Members Data'!$A$3:$F$337,3,FALSE)</f>
        <v>#N/A</v>
      </c>
      <c r="E82" s="5" t="e">
        <f>VLOOKUP(B82,'Members Data'!$A$3:$F$337,4,FALSE)</f>
        <v>#N/A</v>
      </c>
      <c r="F82" s="2" t="str">
        <f t="shared" si="1"/>
        <v/>
      </c>
      <c r="G82" s="5"/>
      <c r="H82" s="5"/>
      <c r="I82" s="5"/>
      <c r="J82" s="5"/>
      <c r="K82" s="5"/>
    </row>
    <row r="83" spans="1:11" x14ac:dyDescent="0.3">
      <c r="A83" s="37"/>
      <c r="B83" s="5"/>
      <c r="C83" s="5" t="e">
        <f>VLOOKUP(B83,'Members Data'!$A$3:$F$337,2,FALSE)</f>
        <v>#N/A</v>
      </c>
      <c r="D83" s="5" t="e">
        <f>VLOOKUP(B83,'Members Data'!$A$3:$F$337,3,FALSE)</f>
        <v>#N/A</v>
      </c>
      <c r="E83" s="5" t="e">
        <f>VLOOKUP(B83,'Members Data'!$A$3:$F$337,4,FALSE)</f>
        <v>#N/A</v>
      </c>
      <c r="F83" s="2" t="str">
        <f t="shared" si="1"/>
        <v/>
      </c>
      <c r="G83" s="5"/>
      <c r="H83" s="5"/>
      <c r="I83" s="5"/>
      <c r="J83" s="5"/>
      <c r="K83" s="5"/>
    </row>
    <row r="84" spans="1:11" x14ac:dyDescent="0.3">
      <c r="A84" s="37"/>
      <c r="B84" s="5"/>
      <c r="C84" s="5" t="e">
        <f>VLOOKUP(B84,'Members Data'!$A$3:$F$337,2,FALSE)</f>
        <v>#N/A</v>
      </c>
      <c r="D84" s="5" t="e">
        <f>VLOOKUP(B84,'Members Data'!$A$3:$F$337,3,FALSE)</f>
        <v>#N/A</v>
      </c>
      <c r="E84" s="5" t="e">
        <f>VLOOKUP(B84,'Members Data'!$A$3:$F$337,4,FALSE)</f>
        <v>#N/A</v>
      </c>
      <c r="F84" s="2" t="str">
        <f t="shared" si="1"/>
        <v/>
      </c>
      <c r="G84" s="5"/>
      <c r="H84" s="5"/>
      <c r="I84" s="5"/>
      <c r="J84" s="5"/>
      <c r="K84" s="5"/>
    </row>
    <row r="85" spans="1:11" x14ac:dyDescent="0.3">
      <c r="A85" s="37"/>
      <c r="B85" s="5"/>
      <c r="C85" s="5" t="e">
        <f>VLOOKUP(B85,'Members Data'!$A$3:$F$337,2,FALSE)</f>
        <v>#N/A</v>
      </c>
      <c r="D85" s="5" t="e">
        <f>VLOOKUP(B85,'Members Data'!$A$3:$F$337,3,FALSE)</f>
        <v>#N/A</v>
      </c>
      <c r="E85" s="5" t="e">
        <f>VLOOKUP(B85,'Members Data'!$A$3:$F$337,4,FALSE)</f>
        <v>#N/A</v>
      </c>
      <c r="F85" s="2" t="str">
        <f t="shared" si="1"/>
        <v/>
      </c>
      <c r="G85" s="5"/>
      <c r="H85" s="5"/>
      <c r="I85" s="5"/>
      <c r="J85" s="5"/>
      <c r="K85" s="5"/>
    </row>
    <row r="86" spans="1:11" x14ac:dyDescent="0.3">
      <c r="A86" s="37"/>
      <c r="B86" s="5"/>
      <c r="C86" s="5" t="e">
        <f>VLOOKUP(B86,'Members Data'!$A$3:$F$337,2,FALSE)</f>
        <v>#N/A</v>
      </c>
      <c r="D86" s="5" t="e">
        <f>VLOOKUP(B86,'Members Data'!$A$3:$F$337,3,FALSE)</f>
        <v>#N/A</v>
      </c>
      <c r="E86" s="5" t="e">
        <f>VLOOKUP(B86,'Members Data'!$A$3:$F$337,4,FALSE)</f>
        <v>#N/A</v>
      </c>
      <c r="F86" s="2" t="str">
        <f t="shared" si="1"/>
        <v/>
      </c>
      <c r="G86" s="5"/>
      <c r="H86" s="5"/>
      <c r="I86" s="5"/>
      <c r="J86" s="5"/>
      <c r="K86" s="5"/>
    </row>
    <row r="87" spans="1:11" x14ac:dyDescent="0.3">
      <c r="A87" s="37"/>
      <c r="B87" s="5"/>
      <c r="C87" s="5" t="e">
        <f>VLOOKUP(B87,'Members Data'!$A$3:$F$337,2,FALSE)</f>
        <v>#N/A</v>
      </c>
      <c r="D87" s="5" t="e">
        <f>VLOOKUP(B87,'Members Data'!$A$3:$F$337,3,FALSE)</f>
        <v>#N/A</v>
      </c>
      <c r="E87" s="5" t="e">
        <f>VLOOKUP(B87,'Members Data'!$A$3:$F$337,4,FALSE)</f>
        <v>#N/A</v>
      </c>
      <c r="F87" s="2" t="str">
        <f t="shared" si="1"/>
        <v/>
      </c>
      <c r="G87" s="5"/>
      <c r="H87" s="5"/>
      <c r="I87" s="5"/>
      <c r="J87" s="5"/>
      <c r="K87" s="5"/>
    </row>
    <row r="88" spans="1:11" x14ac:dyDescent="0.3">
      <c r="A88" s="37"/>
      <c r="B88" s="5"/>
      <c r="C88" s="5" t="e">
        <f>VLOOKUP(B88,'Members Data'!$A$3:$F$337,2,FALSE)</f>
        <v>#N/A</v>
      </c>
      <c r="D88" s="5" t="e">
        <f>VLOOKUP(B88,'Members Data'!$A$3:$F$337,3,FALSE)</f>
        <v>#N/A</v>
      </c>
      <c r="E88" s="5" t="e">
        <f>VLOOKUP(B88,'Members Data'!$A$3:$F$337,4,FALSE)</f>
        <v>#N/A</v>
      </c>
      <c r="F88" s="2" t="str">
        <f t="shared" si="1"/>
        <v/>
      </c>
      <c r="G88" s="5"/>
      <c r="H88" s="5"/>
      <c r="I88" s="5"/>
      <c r="J88" s="5"/>
      <c r="K88" s="5"/>
    </row>
    <row r="89" spans="1:11" x14ac:dyDescent="0.3">
      <c r="A89" s="37"/>
      <c r="B89" s="5"/>
      <c r="C89" s="5" t="e">
        <f>VLOOKUP(B89,'Members Data'!$A$3:$F$337,2,FALSE)</f>
        <v>#N/A</v>
      </c>
      <c r="D89" s="5" t="e">
        <f>VLOOKUP(B89,'Members Data'!$A$3:$F$337,3,FALSE)</f>
        <v>#N/A</v>
      </c>
      <c r="E89" s="5" t="e">
        <f>VLOOKUP(B89,'Members Data'!$A$3:$F$337,4,FALSE)</f>
        <v>#N/A</v>
      </c>
      <c r="F89" s="2" t="str">
        <f t="shared" si="1"/>
        <v/>
      </c>
      <c r="G89" s="5"/>
      <c r="H89" s="5"/>
      <c r="I89" s="5"/>
      <c r="J89" s="5"/>
      <c r="K89" s="5"/>
    </row>
    <row r="90" spans="1:11" x14ac:dyDescent="0.3">
      <c r="A90" s="37"/>
      <c r="B90" s="5"/>
      <c r="C90" s="5" t="e">
        <f>VLOOKUP(B90,'Members Data'!$A$3:$F$337,2,FALSE)</f>
        <v>#N/A</v>
      </c>
      <c r="D90" s="5" t="e">
        <f>VLOOKUP(B90,'Members Data'!$A$3:$F$337,3,FALSE)</f>
        <v>#N/A</v>
      </c>
      <c r="E90" s="5" t="e">
        <f>VLOOKUP(B90,'Members Data'!$A$3:$F$337,4,FALSE)</f>
        <v>#N/A</v>
      </c>
      <c r="F90" s="2" t="str">
        <f t="shared" si="1"/>
        <v/>
      </c>
      <c r="G90" s="5"/>
      <c r="H90" s="5"/>
      <c r="I90" s="5"/>
      <c r="J90" s="5"/>
      <c r="K90" s="5"/>
    </row>
    <row r="91" spans="1:11" x14ac:dyDescent="0.3">
      <c r="A91" s="37"/>
      <c r="B91" s="5"/>
      <c r="C91" s="5" t="e">
        <f>VLOOKUP(B91,'Members Data'!$A$3:$F$337,2,FALSE)</f>
        <v>#N/A</v>
      </c>
      <c r="D91" s="5" t="e">
        <f>VLOOKUP(B91,'Members Data'!$A$3:$F$337,3,FALSE)</f>
        <v>#N/A</v>
      </c>
      <c r="E91" s="5" t="e">
        <f>VLOOKUP(B91,'Members Data'!$A$3:$F$337,4,FALSE)</f>
        <v>#N/A</v>
      </c>
      <c r="F91" s="2" t="str">
        <f t="shared" si="1"/>
        <v/>
      </c>
      <c r="G91" s="5"/>
      <c r="H91" s="5"/>
      <c r="I91" s="5"/>
      <c r="J91" s="5"/>
      <c r="K91" s="5"/>
    </row>
    <row r="92" spans="1:11" x14ac:dyDescent="0.3">
      <c r="A92" s="13"/>
      <c r="C92" s="1"/>
      <c r="D92" s="1"/>
      <c r="E92" s="1"/>
      <c r="F92" s="2" t="str">
        <f t="shared" si="1"/>
        <v/>
      </c>
    </row>
    <row r="93" spans="1:11" x14ac:dyDescent="0.3">
      <c r="A93" s="38" t="s">
        <v>635</v>
      </c>
      <c r="B93" s="6" t="s">
        <v>227</v>
      </c>
      <c r="C93" s="6" t="str">
        <f>VLOOKUP(B93,'Members Data'!$A$3:$F$337,2,FALSE)</f>
        <v>Paula Montgomery</v>
      </c>
      <c r="D93" s="6">
        <f>VLOOKUP(B93,'Members Data'!$A$3:$F$337,3,FALSE)</f>
        <v>33</v>
      </c>
      <c r="E93" s="6" t="str">
        <f>VLOOKUP(B93,'Members Data'!$A$3:$F$337,4,FALSE)</f>
        <v>Bowins Bobby</v>
      </c>
      <c r="F93" s="2" t="str">
        <f t="shared" si="1"/>
        <v>S</v>
      </c>
      <c r="G93" s="6">
        <v>7</v>
      </c>
      <c r="H93" s="6"/>
      <c r="I93" s="6"/>
      <c r="J93" s="6"/>
      <c r="K93" s="6"/>
    </row>
    <row r="94" spans="1:11" x14ac:dyDescent="0.3">
      <c r="A94" s="38"/>
      <c r="B94" s="6" t="s">
        <v>576</v>
      </c>
      <c r="C94" s="6" t="str">
        <f>VLOOKUP(B94,'Members Data'!$A$3:$F$337,2,FALSE)</f>
        <v>Karen Green</v>
      </c>
      <c r="D94" s="6">
        <f>VLOOKUP(B94,'Members Data'!$A$3:$F$337,3,FALSE)</f>
        <v>162</v>
      </c>
      <c r="E94" s="6" t="str">
        <f>VLOOKUP(B94,'Members Data'!$A$3:$F$337,4,FALSE)</f>
        <v>Lasgrug Mr Magic</v>
      </c>
      <c r="F94" s="2" t="str">
        <f t="shared" si="1"/>
        <v>S</v>
      </c>
      <c r="G94" s="6">
        <v>6</v>
      </c>
      <c r="H94" s="6"/>
      <c r="I94" s="6"/>
      <c r="J94" s="6"/>
      <c r="K94" s="6"/>
    </row>
    <row r="95" spans="1:11" x14ac:dyDescent="0.3">
      <c r="A95" s="38"/>
      <c r="B95" s="6" t="s">
        <v>757</v>
      </c>
      <c r="C95" s="6" t="str">
        <f>VLOOKUP(B95,'Members Data'!$A$3:$F$337,2,FALSE)</f>
        <v xml:space="preserve">Emma Brook </v>
      </c>
      <c r="D95" s="6">
        <f>VLOOKUP(B95,'Members Data'!$A$3:$F$337,3,FALSE)</f>
        <v>23</v>
      </c>
      <c r="E95" s="6" t="str">
        <f>VLOOKUP(B95,'Members Data'!$A$3:$F$337,4,FALSE)</f>
        <v xml:space="preserve">Summerhouse Sunshine </v>
      </c>
      <c r="F95" s="2" t="str">
        <f t="shared" si="1"/>
        <v>S</v>
      </c>
      <c r="G95" s="6"/>
      <c r="H95" s="6"/>
      <c r="I95" s="6"/>
      <c r="J95" s="6">
        <v>4</v>
      </c>
      <c r="K95" s="6"/>
    </row>
    <row r="96" spans="1:11" x14ac:dyDescent="0.3">
      <c r="A96" s="38"/>
      <c r="B96" s="6" t="s">
        <v>534</v>
      </c>
      <c r="C96" s="6" t="str">
        <f>VLOOKUP(B96,'Members Data'!$A$3:$F$337,2,FALSE)</f>
        <v xml:space="preserve">Joanne Rowcroft </v>
      </c>
      <c r="D96" s="6">
        <f>VLOOKUP(B96,'Members Data'!$A$3:$F$337,3,FALSE)</f>
        <v>148</v>
      </c>
      <c r="E96" s="6" t="str">
        <f>VLOOKUP(B96,'Members Data'!$A$3:$F$337,4,FALSE)</f>
        <v xml:space="preserve">Tannochibrae Torra </v>
      </c>
      <c r="F96" s="2" t="str">
        <f t="shared" si="1"/>
        <v>S</v>
      </c>
      <c r="G96" s="6">
        <v>4</v>
      </c>
      <c r="H96" s="6"/>
      <c r="I96" s="6">
        <v>4</v>
      </c>
      <c r="J96" s="6">
        <v>12</v>
      </c>
      <c r="K96" s="6"/>
    </row>
    <row r="97" spans="1:11" x14ac:dyDescent="0.3">
      <c r="A97" s="38"/>
      <c r="B97" s="6" t="s">
        <v>208</v>
      </c>
      <c r="C97" s="6" t="str">
        <f>VLOOKUP(B97,'Members Data'!$A$3:$F$337,2,FALSE)</f>
        <v xml:space="preserve">Emma Brook </v>
      </c>
      <c r="D97" s="6">
        <f>VLOOKUP(B97,'Members Data'!$A$3:$F$337,3,FALSE)</f>
        <v>23</v>
      </c>
      <c r="E97" s="6" t="str">
        <f>VLOOKUP(B97,'Members Data'!$A$3:$F$337,4,FALSE)</f>
        <v>Darrenvale Emilia</v>
      </c>
      <c r="F97" s="2" t="str">
        <f t="shared" si="1"/>
        <v>S</v>
      </c>
      <c r="G97" s="6">
        <v>3</v>
      </c>
      <c r="H97" s="6">
        <v>7</v>
      </c>
      <c r="I97" s="6">
        <v>7</v>
      </c>
      <c r="J97" s="6"/>
      <c r="K97" s="6"/>
    </row>
    <row r="98" spans="1:11" x14ac:dyDescent="0.3">
      <c r="A98" s="38"/>
      <c r="B98" s="6" t="s">
        <v>155</v>
      </c>
      <c r="C98" s="6" t="str">
        <f>VLOOKUP(B98,'Members Data'!$A$3:$F$337,2,FALSE)</f>
        <v>Ellie Lomas</v>
      </c>
      <c r="D98" s="6">
        <f>VLOOKUP(B98,'Members Data'!$A$3:$F$337,3,FALSE)</f>
        <v>54</v>
      </c>
      <c r="E98" s="6" t="str">
        <f>VLOOKUP(B98,'Members Data'!$A$3:$F$337,4,FALSE)</f>
        <v>Shadowcroft Thor</v>
      </c>
      <c r="F98" s="2" t="str">
        <f t="shared" si="1"/>
        <v>J</v>
      </c>
      <c r="G98" s="6">
        <v>2</v>
      </c>
      <c r="H98" s="6"/>
      <c r="I98" s="6"/>
      <c r="J98" s="6"/>
      <c r="K98" s="6"/>
    </row>
    <row r="99" spans="1:11" x14ac:dyDescent="0.3">
      <c r="A99" s="38"/>
      <c r="B99" s="6" t="s">
        <v>140</v>
      </c>
      <c r="C99" s="6" t="str">
        <f>VLOOKUP(B99,'Members Data'!$A$3:$F$337,2,FALSE)</f>
        <v>Annie Partington</v>
      </c>
      <c r="D99" s="6">
        <f>VLOOKUP(B99,'Members Data'!$A$3:$F$337,3,FALSE)</f>
        <v>108</v>
      </c>
      <c r="E99" s="6" t="str">
        <f>VLOOKUP(B99,'Members Data'!$A$3:$F$337,4,FALSE)</f>
        <v>Birchlands Royal Statesman</v>
      </c>
      <c r="F99" s="2" t="str">
        <f t="shared" si="1"/>
        <v>S</v>
      </c>
      <c r="G99" s="6">
        <v>1</v>
      </c>
      <c r="H99" s="6"/>
      <c r="I99" s="6"/>
      <c r="J99" s="6"/>
      <c r="K99" s="6"/>
    </row>
    <row r="100" spans="1:11" x14ac:dyDescent="0.3">
      <c r="A100" s="38"/>
      <c r="B100" s="6" t="s">
        <v>307</v>
      </c>
      <c r="C100" s="6" t="str">
        <f>VLOOKUP(B100,'Members Data'!$A$3:$F$337,2,FALSE)</f>
        <v>Kathryn Dawson</v>
      </c>
      <c r="D100" s="6">
        <f>VLOOKUP(B100,'Members Data'!$A$3:$F$337,3,FALSE)</f>
        <v>70</v>
      </c>
      <c r="E100" s="6" t="str">
        <f>VLOOKUP(B100,'Members Data'!$A$3:$F$337,4,FALSE)</f>
        <v>Cummerpark Melody Boy</v>
      </c>
      <c r="F100" s="2" t="str">
        <f t="shared" si="1"/>
        <v>S</v>
      </c>
      <c r="G100" s="6">
        <v>1</v>
      </c>
      <c r="H100" s="6"/>
      <c r="I100" s="6"/>
      <c r="J100" s="6"/>
      <c r="K100" s="6"/>
    </row>
    <row r="101" spans="1:11" x14ac:dyDescent="0.3">
      <c r="A101" s="38"/>
      <c r="B101" s="6" t="s">
        <v>23</v>
      </c>
      <c r="C101" s="6" t="str">
        <f>VLOOKUP(B101,'Members Data'!$A$3:$F$337,2,FALSE)</f>
        <v>Grace Cooper</v>
      </c>
      <c r="D101" s="6">
        <f>VLOOKUP(B101,'Members Data'!$A$3:$F$337,3,FALSE)</f>
        <v>8</v>
      </c>
      <c r="E101" s="6" t="str">
        <f>VLOOKUP(B101,'Members Data'!$A$3:$F$337,4,FALSE)</f>
        <v>Menio Ardgaineen Finbar</v>
      </c>
      <c r="F101" s="2" t="str">
        <f t="shared" si="1"/>
        <v>J</v>
      </c>
      <c r="G101" s="6">
        <v>1</v>
      </c>
      <c r="H101" s="6">
        <v>3</v>
      </c>
      <c r="I101" s="6">
        <v>3</v>
      </c>
      <c r="J101" s="6">
        <v>10</v>
      </c>
      <c r="K101" s="6"/>
    </row>
    <row r="102" spans="1:11" x14ac:dyDescent="0.3">
      <c r="A102" s="38"/>
      <c r="B102" s="6" t="s">
        <v>386</v>
      </c>
      <c r="C102" s="6" t="str">
        <f>VLOOKUP(B102,'Members Data'!$A$3:$F$337,2,FALSE)</f>
        <v>Ellie Spruce</v>
      </c>
      <c r="D102" s="6">
        <f>VLOOKUP(B102,'Members Data'!$A$3:$F$337,3,FALSE)</f>
        <v>105</v>
      </c>
      <c r="E102" s="6" t="str">
        <f>VLOOKUP(B102,'Members Data'!$A$3:$F$337,4,FALSE)</f>
        <v>Elegant Dancer</v>
      </c>
      <c r="F102" s="2" t="str">
        <f t="shared" si="1"/>
        <v>S</v>
      </c>
      <c r="G102" s="6">
        <v>1</v>
      </c>
      <c r="H102" s="6"/>
      <c r="I102" s="6"/>
      <c r="J102" s="6"/>
      <c r="K102" s="6"/>
    </row>
    <row r="103" spans="1:11" x14ac:dyDescent="0.3">
      <c r="A103" s="38"/>
      <c r="B103" s="6" t="s">
        <v>663</v>
      </c>
      <c r="C103" s="6" t="str">
        <f>VLOOKUP(B103,'Members Data'!$A$3:$F$337,2,FALSE)</f>
        <v>Ellie Turner</v>
      </c>
      <c r="D103" s="6">
        <f>VLOOKUP(B103,'Members Data'!$A$3:$F$337,3,FALSE)</f>
        <v>99</v>
      </c>
      <c r="E103" s="6" t="str">
        <f>VLOOKUP(B103,'Members Data'!$A$3:$F$337,4,FALSE)</f>
        <v>Geler Nico</v>
      </c>
      <c r="F103" s="2" t="str">
        <f t="shared" si="1"/>
        <v>J</v>
      </c>
      <c r="G103" s="6">
        <v>5</v>
      </c>
      <c r="H103" s="6">
        <v>5</v>
      </c>
      <c r="I103" s="6"/>
      <c r="J103" s="6"/>
      <c r="K103" s="6"/>
    </row>
    <row r="104" spans="1:11" x14ac:dyDescent="0.3">
      <c r="A104" s="38"/>
      <c r="B104" s="6" t="s">
        <v>159</v>
      </c>
      <c r="C104" s="6" t="str">
        <f>VLOOKUP(B104,'Members Data'!$A$3:$F$337,2,FALSE)</f>
        <v>Tamara Al Jammal</v>
      </c>
      <c r="D104" s="6">
        <f>VLOOKUP(B104,'Members Data'!$A$3:$F$337,3,FALSE)</f>
        <v>64</v>
      </c>
      <c r="E104" s="6" t="str">
        <f>VLOOKUP(B104,'Members Data'!$A$3:$F$337,4,FALSE)</f>
        <v>Ceaderbridge What theDickens</v>
      </c>
      <c r="F104" s="2" t="str">
        <f t="shared" si="1"/>
        <v>J</v>
      </c>
      <c r="G104" s="6"/>
      <c r="H104" s="6"/>
      <c r="I104" s="6">
        <v>2</v>
      </c>
      <c r="J104" s="6"/>
      <c r="K104" s="6"/>
    </row>
    <row r="105" spans="1:11" x14ac:dyDescent="0.3">
      <c r="A105" s="38"/>
      <c r="B105" s="6" t="s">
        <v>742</v>
      </c>
      <c r="C105" s="6" t="str">
        <f>VLOOKUP(B105,'Members Data'!$A$3:$F$337,2,FALSE)</f>
        <v>Amanda Haslam</v>
      </c>
      <c r="D105" s="6">
        <f>VLOOKUP(B105,'Members Data'!$A$3:$F$337,3,FALSE)</f>
        <v>183</v>
      </c>
      <c r="E105" s="6" t="str">
        <f>VLOOKUP(B105,'Members Data'!$A$3:$F$337,4,FALSE)</f>
        <v>Menai Lady Carla</v>
      </c>
      <c r="F105" s="2" t="str">
        <f t="shared" si="1"/>
        <v>S</v>
      </c>
      <c r="G105" s="6"/>
      <c r="H105" s="6"/>
      <c r="I105" s="6">
        <v>6</v>
      </c>
      <c r="J105" s="6">
        <v>6</v>
      </c>
      <c r="K105" s="6"/>
    </row>
    <row r="106" spans="1:11" x14ac:dyDescent="0.3">
      <c r="A106" s="38"/>
      <c r="B106" s="6"/>
      <c r="C106" s="6" t="e">
        <f>VLOOKUP(B106,'Members Data'!$A$3:$F$337,2,FALSE)</f>
        <v>#N/A</v>
      </c>
      <c r="D106" s="6" t="e">
        <f>VLOOKUP(B106,'Members Data'!$A$3:$F$337,3,FALSE)</f>
        <v>#N/A</v>
      </c>
      <c r="E106" s="6" t="e">
        <f>VLOOKUP(B106,'Members Data'!$A$3:$F$337,4,FALSE)</f>
        <v>#N/A</v>
      </c>
      <c r="F106" s="2" t="str">
        <f t="shared" si="1"/>
        <v/>
      </c>
      <c r="G106" s="6"/>
      <c r="H106" s="6"/>
      <c r="I106" s="6"/>
      <c r="J106" s="6"/>
      <c r="K106" s="6"/>
    </row>
    <row r="107" spans="1:11" x14ac:dyDescent="0.3">
      <c r="A107" s="38"/>
      <c r="B107" s="6"/>
      <c r="C107" s="6" t="e">
        <f>VLOOKUP(B107,'Members Data'!$A$3:$F$337,2,FALSE)</f>
        <v>#N/A</v>
      </c>
      <c r="D107" s="6" t="e">
        <f>VLOOKUP(B107,'Members Data'!$A$3:$F$337,3,FALSE)</f>
        <v>#N/A</v>
      </c>
      <c r="E107" s="6" t="e">
        <f>VLOOKUP(B107,'Members Data'!$A$3:$F$337,4,FALSE)</f>
        <v>#N/A</v>
      </c>
      <c r="F107" s="2" t="str">
        <f t="shared" si="1"/>
        <v/>
      </c>
      <c r="G107" s="6"/>
      <c r="H107" s="6"/>
      <c r="I107" s="6"/>
      <c r="J107" s="6"/>
      <c r="K107" s="6"/>
    </row>
    <row r="108" spans="1:11" x14ac:dyDescent="0.3">
      <c r="A108" s="38"/>
      <c r="B108" s="6"/>
      <c r="C108" s="6" t="e">
        <f>VLOOKUP(B108,'Members Data'!$A$3:$F$337,2,FALSE)</f>
        <v>#N/A</v>
      </c>
      <c r="D108" s="6" t="e">
        <f>VLOOKUP(B108,'Members Data'!$A$3:$F$337,3,FALSE)</f>
        <v>#N/A</v>
      </c>
      <c r="E108" s="6" t="e">
        <f>VLOOKUP(B108,'Members Data'!$A$3:$F$337,4,FALSE)</f>
        <v>#N/A</v>
      </c>
      <c r="F108" s="2" t="str">
        <f t="shared" si="1"/>
        <v/>
      </c>
      <c r="G108" s="6"/>
      <c r="H108" s="6"/>
      <c r="I108" s="6"/>
      <c r="J108" s="6"/>
      <c r="K108" s="6"/>
    </row>
    <row r="109" spans="1:11" x14ac:dyDescent="0.3">
      <c r="A109" s="38"/>
      <c r="B109" s="6"/>
      <c r="C109" s="6" t="e">
        <f>VLOOKUP(B109,'Members Data'!$A$3:$F$337,2,FALSE)</f>
        <v>#N/A</v>
      </c>
      <c r="D109" s="6" t="e">
        <f>VLOOKUP(B109,'Members Data'!$A$3:$F$337,3,FALSE)</f>
        <v>#N/A</v>
      </c>
      <c r="E109" s="6" t="e">
        <f>VLOOKUP(B109,'Members Data'!$A$3:$F$337,4,FALSE)</f>
        <v>#N/A</v>
      </c>
      <c r="F109" s="2" t="str">
        <f t="shared" si="1"/>
        <v/>
      </c>
      <c r="G109" s="6"/>
      <c r="H109" s="6"/>
      <c r="I109" s="6"/>
      <c r="J109" s="6"/>
      <c r="K109" s="6"/>
    </row>
    <row r="110" spans="1:11" x14ac:dyDescent="0.3">
      <c r="A110" s="38"/>
      <c r="B110" s="6"/>
      <c r="C110" s="6" t="e">
        <f>VLOOKUP(B110,'Members Data'!$A$3:$F$337,2,FALSE)</f>
        <v>#N/A</v>
      </c>
      <c r="D110" s="6" t="e">
        <f>VLOOKUP(B110,'Members Data'!$A$3:$F$337,3,FALSE)</f>
        <v>#N/A</v>
      </c>
      <c r="E110" s="6" t="e">
        <f>VLOOKUP(B110,'Members Data'!$A$3:$F$337,4,FALSE)</f>
        <v>#N/A</v>
      </c>
      <c r="F110" s="2" t="str">
        <f t="shared" si="1"/>
        <v/>
      </c>
      <c r="G110" s="6"/>
      <c r="H110" s="6"/>
      <c r="I110" s="6"/>
      <c r="J110" s="6"/>
      <c r="K110" s="6"/>
    </row>
    <row r="111" spans="1:11" x14ac:dyDescent="0.3">
      <c r="A111" s="38"/>
      <c r="B111" s="6"/>
      <c r="C111" s="6" t="e">
        <f>VLOOKUP(B111,'Members Data'!$A$3:$F$337,2,FALSE)</f>
        <v>#N/A</v>
      </c>
      <c r="D111" s="6" t="e">
        <f>VLOOKUP(B111,'Members Data'!$A$3:$F$337,3,FALSE)</f>
        <v>#N/A</v>
      </c>
      <c r="E111" s="6" t="e">
        <f>VLOOKUP(B111,'Members Data'!$A$3:$F$337,4,FALSE)</f>
        <v>#N/A</v>
      </c>
      <c r="F111" s="2" t="str">
        <f t="shared" si="1"/>
        <v/>
      </c>
      <c r="G111" s="6"/>
      <c r="H111" s="6"/>
      <c r="I111" s="6"/>
      <c r="J111" s="6"/>
      <c r="K111" s="6"/>
    </row>
    <row r="112" spans="1:11" x14ac:dyDescent="0.3">
      <c r="A112" s="38"/>
      <c r="B112" s="6"/>
      <c r="C112" s="6" t="e">
        <f>VLOOKUP(B112,'Members Data'!$A$3:$F$337,2,FALSE)</f>
        <v>#N/A</v>
      </c>
      <c r="D112" s="6" t="e">
        <f>VLOOKUP(B112,'Members Data'!$A$3:$F$337,3,FALSE)</f>
        <v>#N/A</v>
      </c>
      <c r="E112" s="6" t="e">
        <f>VLOOKUP(B112,'Members Data'!$A$3:$F$337,4,FALSE)</f>
        <v>#N/A</v>
      </c>
      <c r="F112" s="2" t="str">
        <f t="shared" si="1"/>
        <v/>
      </c>
      <c r="G112" s="6"/>
      <c r="H112" s="6"/>
      <c r="I112" s="6"/>
      <c r="J112" s="6"/>
      <c r="K112" s="6"/>
    </row>
    <row r="113" spans="1:11" x14ac:dyDescent="0.3">
      <c r="A113" s="38"/>
      <c r="B113" s="6"/>
      <c r="C113" s="6" t="e">
        <f>VLOOKUP(B113,'Members Data'!$A$3:$F$337,2,FALSE)</f>
        <v>#N/A</v>
      </c>
      <c r="D113" s="6" t="e">
        <f>VLOOKUP(B113,'Members Data'!$A$3:$F$337,3,FALSE)</f>
        <v>#N/A</v>
      </c>
      <c r="E113" s="6" t="e">
        <f>VLOOKUP(B113,'Members Data'!$A$3:$F$337,4,FALSE)</f>
        <v>#N/A</v>
      </c>
      <c r="F113" s="2" t="str">
        <f t="shared" si="1"/>
        <v/>
      </c>
      <c r="G113" s="6"/>
      <c r="H113" s="6"/>
      <c r="I113" s="6"/>
      <c r="J113" s="6"/>
      <c r="K113" s="6"/>
    </row>
    <row r="114" spans="1:11" x14ac:dyDescent="0.3">
      <c r="A114" s="13"/>
      <c r="C114" s="1"/>
      <c r="D114" s="1"/>
      <c r="E114" s="1"/>
      <c r="F114" s="2" t="str">
        <f t="shared" si="1"/>
        <v/>
      </c>
    </row>
    <row r="115" spans="1:11" x14ac:dyDescent="0.3">
      <c r="A115" s="39" t="s">
        <v>637</v>
      </c>
      <c r="B115" s="7" t="s">
        <v>273</v>
      </c>
      <c r="C115" s="7" t="str">
        <f>VLOOKUP(B115,'Members Data'!$A$3:$F$337,2,FALSE)</f>
        <v>Rachel Swift</v>
      </c>
      <c r="D115" s="7">
        <f>VLOOKUP(B115,'Members Data'!$A$3:$F$337,3,FALSE)</f>
        <v>53</v>
      </c>
      <c r="E115" s="7" t="str">
        <f>VLOOKUP(B115,'Members Data'!$A$3:$F$337,4,FALSE)</f>
        <v>Haling Park</v>
      </c>
      <c r="F115" s="2" t="str">
        <f t="shared" si="1"/>
        <v>S</v>
      </c>
      <c r="G115" s="7">
        <v>7</v>
      </c>
      <c r="H115" s="7">
        <v>7</v>
      </c>
      <c r="I115" s="7"/>
      <c r="J115" s="7">
        <v>14</v>
      </c>
      <c r="K115" s="7"/>
    </row>
    <row r="116" spans="1:11" x14ac:dyDescent="0.3">
      <c r="A116" s="39"/>
      <c r="B116" s="7"/>
      <c r="C116" s="7" t="e">
        <f>VLOOKUP(B116,'Members Data'!$A$3:$F$337,2,FALSE)</f>
        <v>#N/A</v>
      </c>
      <c r="D116" s="7" t="e">
        <f>VLOOKUP(B116,'Members Data'!$A$3:$F$337,3,FALSE)</f>
        <v>#N/A</v>
      </c>
      <c r="E116" s="7" t="e">
        <f>VLOOKUP(B116,'Members Data'!$A$3:$F$337,4,FALSE)</f>
        <v>#N/A</v>
      </c>
      <c r="F116" s="2" t="str">
        <f t="shared" si="1"/>
        <v/>
      </c>
      <c r="G116" s="7"/>
      <c r="H116" s="7"/>
      <c r="I116" s="7"/>
      <c r="J116" s="7"/>
      <c r="K116" s="7"/>
    </row>
    <row r="117" spans="1:11" x14ac:dyDescent="0.3">
      <c r="A117" s="39"/>
      <c r="B117" s="7"/>
      <c r="C117" s="7" t="e">
        <f>VLOOKUP(B117,'Members Data'!$A$3:$F$337,2,FALSE)</f>
        <v>#N/A</v>
      </c>
      <c r="D117" s="7" t="e">
        <f>VLOOKUP(B117,'Members Data'!$A$3:$F$337,3,FALSE)</f>
        <v>#N/A</v>
      </c>
      <c r="E117" s="7" t="e">
        <f>VLOOKUP(B117,'Members Data'!$A$3:$F$337,4,FALSE)</f>
        <v>#N/A</v>
      </c>
      <c r="F117" s="2" t="str">
        <f t="shared" si="1"/>
        <v/>
      </c>
      <c r="G117" s="7"/>
      <c r="H117" s="7"/>
      <c r="I117" s="7"/>
      <c r="J117" s="7"/>
      <c r="K117" s="7"/>
    </row>
    <row r="118" spans="1:11" x14ac:dyDescent="0.3">
      <c r="A118" s="39"/>
      <c r="B118" s="7"/>
      <c r="C118" s="7" t="e">
        <f>VLOOKUP(B118,'Members Data'!$A$3:$F$337,2,FALSE)</f>
        <v>#N/A</v>
      </c>
      <c r="D118" s="7" t="e">
        <f>VLOOKUP(B118,'Members Data'!$A$3:$F$337,3,FALSE)</f>
        <v>#N/A</v>
      </c>
      <c r="E118" s="7" t="e">
        <f>VLOOKUP(B118,'Members Data'!$A$3:$F$337,4,FALSE)</f>
        <v>#N/A</v>
      </c>
      <c r="F118" s="2" t="str">
        <f t="shared" si="1"/>
        <v/>
      </c>
      <c r="G118" s="7"/>
      <c r="H118" s="7"/>
      <c r="I118" s="7"/>
      <c r="J118" s="7"/>
      <c r="K118" s="7"/>
    </row>
    <row r="119" spans="1:11" x14ac:dyDescent="0.3">
      <c r="A119" s="39"/>
      <c r="B119" s="7"/>
      <c r="C119" s="7" t="e">
        <f>VLOOKUP(B119,'Members Data'!$A$3:$F$337,2,FALSE)</f>
        <v>#N/A</v>
      </c>
      <c r="D119" s="7" t="e">
        <f>VLOOKUP(B119,'Members Data'!$A$3:$F$337,3,FALSE)</f>
        <v>#N/A</v>
      </c>
      <c r="E119" s="7" t="e">
        <f>VLOOKUP(B119,'Members Data'!$A$3:$F$337,4,FALSE)</f>
        <v>#N/A</v>
      </c>
      <c r="F119" s="2" t="str">
        <f t="shared" si="1"/>
        <v/>
      </c>
      <c r="G119" s="7"/>
      <c r="H119" s="7"/>
      <c r="I119" s="7"/>
      <c r="J119" s="7"/>
      <c r="K119" s="7"/>
    </row>
    <row r="120" spans="1:11" x14ac:dyDescent="0.3">
      <c r="A120" s="39"/>
      <c r="B120" s="7"/>
      <c r="C120" s="7" t="e">
        <f>VLOOKUP(B120,'Members Data'!$A$3:$F$337,2,FALSE)</f>
        <v>#N/A</v>
      </c>
      <c r="D120" s="7" t="e">
        <f>VLOOKUP(B120,'Members Data'!$A$3:$F$337,3,FALSE)</f>
        <v>#N/A</v>
      </c>
      <c r="E120" s="7" t="e">
        <f>VLOOKUP(B120,'Members Data'!$A$3:$F$337,4,FALSE)</f>
        <v>#N/A</v>
      </c>
      <c r="F120" s="2" t="str">
        <f t="shared" si="1"/>
        <v/>
      </c>
      <c r="G120" s="7"/>
      <c r="H120" s="7"/>
      <c r="I120" s="7"/>
      <c r="J120" s="7"/>
      <c r="K120" s="7"/>
    </row>
    <row r="121" spans="1:11" x14ac:dyDescent="0.3">
      <c r="A121" s="39"/>
      <c r="B121" s="7"/>
      <c r="C121" s="7" t="e">
        <f>VLOOKUP(B121,'Members Data'!$A$3:$F$337,2,FALSE)</f>
        <v>#N/A</v>
      </c>
      <c r="D121" s="7" t="e">
        <f>VLOOKUP(B121,'Members Data'!$A$3:$F$337,3,FALSE)</f>
        <v>#N/A</v>
      </c>
      <c r="E121" s="7" t="e">
        <f>VLOOKUP(B121,'Members Data'!$A$3:$F$337,4,FALSE)</f>
        <v>#N/A</v>
      </c>
      <c r="F121" s="2" t="str">
        <f t="shared" si="1"/>
        <v/>
      </c>
      <c r="G121" s="7"/>
      <c r="H121" s="7"/>
      <c r="I121" s="7"/>
      <c r="J121" s="7"/>
      <c r="K121" s="7"/>
    </row>
    <row r="122" spans="1:11" x14ac:dyDescent="0.3">
      <c r="A122" s="39"/>
      <c r="B122" s="7"/>
      <c r="C122" s="7" t="e">
        <f>VLOOKUP(B122,'Members Data'!$A$3:$F$337,2,FALSE)</f>
        <v>#N/A</v>
      </c>
      <c r="D122" s="7" t="e">
        <f>VLOOKUP(B122,'Members Data'!$A$3:$F$337,3,FALSE)</f>
        <v>#N/A</v>
      </c>
      <c r="E122" s="7" t="e">
        <f>VLOOKUP(B122,'Members Data'!$A$3:$F$337,4,FALSE)</f>
        <v>#N/A</v>
      </c>
      <c r="F122" s="2" t="str">
        <f t="shared" si="1"/>
        <v/>
      </c>
      <c r="G122" s="7"/>
      <c r="H122" s="7"/>
      <c r="I122" s="7"/>
      <c r="J122" s="7"/>
      <c r="K122" s="7"/>
    </row>
    <row r="123" spans="1:11" x14ac:dyDescent="0.3">
      <c r="A123" s="39"/>
      <c r="B123" s="7"/>
      <c r="C123" s="7" t="e">
        <f>VLOOKUP(B123,'Members Data'!$A$3:$F$337,2,FALSE)</f>
        <v>#N/A</v>
      </c>
      <c r="D123" s="7" t="e">
        <f>VLOOKUP(B123,'Members Data'!$A$3:$F$337,3,FALSE)</f>
        <v>#N/A</v>
      </c>
      <c r="E123" s="7" t="e">
        <f>VLOOKUP(B123,'Members Data'!$A$3:$F$337,4,FALSE)</f>
        <v>#N/A</v>
      </c>
      <c r="F123" s="2" t="str">
        <f t="shared" si="1"/>
        <v/>
      </c>
      <c r="G123" s="7"/>
      <c r="H123" s="7"/>
      <c r="I123" s="7"/>
      <c r="J123" s="7"/>
      <c r="K123" s="7"/>
    </row>
    <row r="124" spans="1:11" x14ac:dyDescent="0.3">
      <c r="A124" s="39"/>
      <c r="B124" s="7"/>
      <c r="C124" s="7" t="e">
        <f>VLOOKUP(B124,'Members Data'!$A$3:$F$337,2,FALSE)</f>
        <v>#N/A</v>
      </c>
      <c r="D124" s="7" t="e">
        <f>VLOOKUP(B124,'Members Data'!$A$3:$F$337,3,FALSE)</f>
        <v>#N/A</v>
      </c>
      <c r="E124" s="7" t="e">
        <f>VLOOKUP(B124,'Members Data'!$A$3:$F$337,4,FALSE)</f>
        <v>#N/A</v>
      </c>
      <c r="F124" s="2" t="str">
        <f t="shared" si="1"/>
        <v/>
      </c>
      <c r="G124" s="7"/>
      <c r="H124" s="7"/>
      <c r="I124" s="7"/>
      <c r="J124" s="7"/>
      <c r="K124" s="7"/>
    </row>
    <row r="125" spans="1:11" x14ac:dyDescent="0.3">
      <c r="A125" s="39"/>
      <c r="B125" s="7"/>
      <c r="C125" s="7" t="e">
        <f>VLOOKUP(B125,'Members Data'!$A$3:$F$337,2,FALSE)</f>
        <v>#N/A</v>
      </c>
      <c r="D125" s="7" t="e">
        <f>VLOOKUP(B125,'Members Data'!$A$3:$F$337,3,FALSE)</f>
        <v>#N/A</v>
      </c>
      <c r="E125" s="7" t="e">
        <f>VLOOKUP(B125,'Members Data'!$A$3:$F$337,4,FALSE)</f>
        <v>#N/A</v>
      </c>
      <c r="F125" s="2" t="str">
        <f t="shared" si="1"/>
        <v/>
      </c>
      <c r="G125" s="7"/>
      <c r="H125" s="7"/>
      <c r="I125" s="7"/>
      <c r="J125" s="7"/>
      <c r="K125" s="7"/>
    </row>
    <row r="126" spans="1:11" x14ac:dyDescent="0.3">
      <c r="A126" s="39"/>
      <c r="B126" s="7"/>
      <c r="C126" s="7" t="e">
        <f>VLOOKUP(B126,'Members Data'!$A$3:$F$337,2,FALSE)</f>
        <v>#N/A</v>
      </c>
      <c r="D126" s="7" t="e">
        <f>VLOOKUP(B126,'Members Data'!$A$3:$F$337,3,FALSE)</f>
        <v>#N/A</v>
      </c>
      <c r="E126" s="7" t="e">
        <f>VLOOKUP(B126,'Members Data'!$A$3:$F$337,4,FALSE)</f>
        <v>#N/A</v>
      </c>
      <c r="F126" s="2" t="str">
        <f t="shared" si="1"/>
        <v/>
      </c>
      <c r="G126" s="7"/>
      <c r="H126" s="7"/>
      <c r="I126" s="7"/>
      <c r="J126" s="7"/>
      <c r="K126" s="7"/>
    </row>
    <row r="127" spans="1:11" x14ac:dyDescent="0.3">
      <c r="A127" s="39"/>
      <c r="B127" s="7"/>
      <c r="C127" s="7" t="e">
        <f>VLOOKUP(B127,'Members Data'!$A$3:$F$337,2,FALSE)</f>
        <v>#N/A</v>
      </c>
      <c r="D127" s="7" t="e">
        <f>VLOOKUP(B127,'Members Data'!$A$3:$F$337,3,FALSE)</f>
        <v>#N/A</v>
      </c>
      <c r="E127" s="7" t="e">
        <f>VLOOKUP(B127,'Members Data'!$A$3:$F$337,4,FALSE)</f>
        <v>#N/A</v>
      </c>
      <c r="F127" s="2" t="str">
        <f t="shared" si="1"/>
        <v/>
      </c>
      <c r="G127" s="7"/>
      <c r="H127" s="7"/>
      <c r="I127" s="7"/>
      <c r="J127" s="7"/>
      <c r="K127" s="7"/>
    </row>
    <row r="128" spans="1:11" x14ac:dyDescent="0.3">
      <c r="A128" s="39"/>
      <c r="B128" s="7"/>
      <c r="C128" s="7" t="e">
        <f>VLOOKUP(B128,'Members Data'!$A$3:$F$337,2,FALSE)</f>
        <v>#N/A</v>
      </c>
      <c r="D128" s="7" t="e">
        <f>VLOOKUP(B128,'Members Data'!$A$3:$F$337,3,FALSE)</f>
        <v>#N/A</v>
      </c>
      <c r="E128" s="7" t="e">
        <f>VLOOKUP(B128,'Members Data'!$A$3:$F$337,4,FALSE)</f>
        <v>#N/A</v>
      </c>
      <c r="F128" s="2" t="str">
        <f t="shared" si="1"/>
        <v/>
      </c>
      <c r="G128" s="7"/>
      <c r="H128" s="7"/>
      <c r="I128" s="7"/>
      <c r="J128" s="7"/>
      <c r="K128" s="7"/>
    </row>
    <row r="129" spans="1:11" x14ac:dyDescent="0.3">
      <c r="A129" s="39"/>
      <c r="B129" s="7"/>
      <c r="C129" s="7" t="e">
        <f>VLOOKUP(B129,'Members Data'!$A$3:$F$337,2,FALSE)</f>
        <v>#N/A</v>
      </c>
      <c r="D129" s="7" t="e">
        <f>VLOOKUP(B129,'Members Data'!$A$3:$F$337,3,FALSE)</f>
        <v>#N/A</v>
      </c>
      <c r="E129" s="7" t="e">
        <f>VLOOKUP(B129,'Members Data'!$A$3:$F$337,4,FALSE)</f>
        <v>#N/A</v>
      </c>
      <c r="F129" s="2" t="str">
        <f t="shared" si="1"/>
        <v/>
      </c>
      <c r="G129" s="7"/>
      <c r="H129" s="7"/>
      <c r="I129" s="7"/>
      <c r="J129" s="7"/>
      <c r="K129" s="7"/>
    </row>
    <row r="130" spans="1:11" x14ac:dyDescent="0.3">
      <c r="A130" s="39"/>
      <c r="B130" s="7"/>
      <c r="C130" s="7" t="e">
        <f>VLOOKUP(B130,'Members Data'!$A$3:$F$337,2,FALSE)</f>
        <v>#N/A</v>
      </c>
      <c r="D130" s="7" t="e">
        <f>VLOOKUP(B130,'Members Data'!$A$3:$F$337,3,FALSE)</f>
        <v>#N/A</v>
      </c>
      <c r="E130" s="7" t="e">
        <f>VLOOKUP(B130,'Members Data'!$A$3:$F$337,4,FALSE)</f>
        <v>#N/A</v>
      </c>
      <c r="F130" s="2" t="str">
        <f t="shared" si="1"/>
        <v/>
      </c>
      <c r="G130" s="7"/>
      <c r="H130" s="7"/>
      <c r="I130" s="7"/>
      <c r="J130" s="7"/>
      <c r="K130" s="7"/>
    </row>
    <row r="131" spans="1:11" x14ac:dyDescent="0.3">
      <c r="A131" s="39"/>
      <c r="B131" s="7"/>
      <c r="C131" s="7" t="e">
        <f>VLOOKUP(B131,'Members Data'!$A$3:$F$337,2,FALSE)</f>
        <v>#N/A</v>
      </c>
      <c r="D131" s="7" t="e">
        <f>VLOOKUP(B131,'Members Data'!$A$3:$F$337,3,FALSE)</f>
        <v>#N/A</v>
      </c>
      <c r="E131" s="7" t="e">
        <f>VLOOKUP(B131,'Members Data'!$A$3:$F$337,4,FALSE)</f>
        <v>#N/A</v>
      </c>
      <c r="F131" s="2" t="str">
        <f t="shared" si="1"/>
        <v/>
      </c>
      <c r="G131" s="7"/>
      <c r="H131" s="7"/>
      <c r="I131" s="7"/>
      <c r="J131" s="7"/>
      <c r="K131" s="7"/>
    </row>
    <row r="132" spans="1:11" x14ac:dyDescent="0.3">
      <c r="A132" s="39"/>
      <c r="B132" s="7"/>
      <c r="C132" s="7" t="e">
        <f>VLOOKUP(B132,'Members Data'!$A$3:$F$337,2,FALSE)</f>
        <v>#N/A</v>
      </c>
      <c r="D132" s="7" t="e">
        <f>VLOOKUP(B132,'Members Data'!$A$3:$F$337,3,FALSE)</f>
        <v>#N/A</v>
      </c>
      <c r="E132" s="7" t="e">
        <f>VLOOKUP(B132,'Members Data'!$A$3:$F$337,4,FALSE)</f>
        <v>#N/A</v>
      </c>
      <c r="F132" s="2" t="str">
        <f t="shared" ref="F132:F195" si="2">IF((LEFT(B132,1)="I"),"J",LEFT(B132,1))</f>
        <v/>
      </c>
      <c r="G132" s="7"/>
      <c r="H132" s="7"/>
      <c r="I132" s="7"/>
      <c r="J132" s="7"/>
      <c r="K132" s="7"/>
    </row>
    <row r="133" spans="1:11" x14ac:dyDescent="0.3">
      <c r="A133" s="39"/>
      <c r="B133" s="7"/>
      <c r="C133" s="7" t="e">
        <f>VLOOKUP(B133,'Members Data'!$A$3:$F$337,2,FALSE)</f>
        <v>#N/A</v>
      </c>
      <c r="D133" s="7" t="e">
        <f>VLOOKUP(B133,'Members Data'!$A$3:$F$337,3,FALSE)</f>
        <v>#N/A</v>
      </c>
      <c r="E133" s="7" t="e">
        <f>VLOOKUP(B133,'Members Data'!$A$3:$F$337,4,FALSE)</f>
        <v>#N/A</v>
      </c>
      <c r="F133" s="2" t="str">
        <f t="shared" si="2"/>
        <v/>
      </c>
      <c r="G133" s="7"/>
      <c r="H133" s="7"/>
      <c r="I133" s="7"/>
      <c r="J133" s="7"/>
      <c r="K133" s="7"/>
    </row>
    <row r="134" spans="1:11" x14ac:dyDescent="0.3">
      <c r="A134" s="39"/>
      <c r="B134" s="7"/>
      <c r="C134" s="7" t="e">
        <f>VLOOKUP(B134,'Members Data'!$A$3:$F$337,2,FALSE)</f>
        <v>#N/A</v>
      </c>
      <c r="D134" s="7" t="e">
        <f>VLOOKUP(B134,'Members Data'!$A$3:$F$337,3,FALSE)</f>
        <v>#N/A</v>
      </c>
      <c r="E134" s="7" t="e">
        <f>VLOOKUP(B134,'Members Data'!$A$3:$F$337,4,FALSE)</f>
        <v>#N/A</v>
      </c>
      <c r="F134" s="2" t="str">
        <f t="shared" si="2"/>
        <v/>
      </c>
      <c r="G134" s="7"/>
      <c r="H134" s="7"/>
      <c r="I134" s="7"/>
      <c r="J134" s="7"/>
      <c r="K134" s="7"/>
    </row>
    <row r="135" spans="1:11" x14ac:dyDescent="0.3">
      <c r="A135" s="39"/>
      <c r="B135" s="7"/>
      <c r="C135" s="7" t="e">
        <f>VLOOKUP(B135,'Members Data'!$A$3:$F$337,2,FALSE)</f>
        <v>#N/A</v>
      </c>
      <c r="D135" s="7" t="e">
        <f>VLOOKUP(B135,'Members Data'!$A$3:$F$337,3,FALSE)</f>
        <v>#N/A</v>
      </c>
      <c r="E135" s="7" t="e">
        <f>VLOOKUP(B135,'Members Data'!$A$3:$F$337,4,FALSE)</f>
        <v>#N/A</v>
      </c>
      <c r="F135" s="2" t="str">
        <f t="shared" si="2"/>
        <v/>
      </c>
      <c r="G135" s="7"/>
      <c r="H135" s="7"/>
      <c r="I135" s="7"/>
      <c r="J135" s="7"/>
      <c r="K135" s="7"/>
    </row>
    <row r="136" spans="1:11" x14ac:dyDescent="0.3">
      <c r="A136" s="13"/>
      <c r="C136" s="1"/>
      <c r="D136" s="1"/>
      <c r="E136" s="1"/>
      <c r="F136" s="2" t="str">
        <f t="shared" si="2"/>
        <v/>
      </c>
    </row>
    <row r="137" spans="1:11" x14ac:dyDescent="0.3">
      <c r="A137" s="40" t="s">
        <v>638</v>
      </c>
      <c r="B137" s="8" t="s">
        <v>234</v>
      </c>
      <c r="C137" s="8" t="str">
        <f>VLOOKUP(B137,'Members Data'!$A$3:$F$337,2,FALSE)</f>
        <v>Lily Moore</v>
      </c>
      <c r="D137" s="8">
        <f>VLOOKUP(B137,'Members Data'!$A$3:$F$337,3,FALSE)</f>
        <v>36</v>
      </c>
      <c r="E137" s="8" t="str">
        <f>VLOOKUP(B137,'Members Data'!$A$3:$F$337,4,FALSE)</f>
        <v>Apollo</v>
      </c>
      <c r="F137" s="2" t="str">
        <f t="shared" si="2"/>
        <v>J</v>
      </c>
      <c r="G137" s="8">
        <v>7</v>
      </c>
      <c r="H137" s="8">
        <v>7</v>
      </c>
      <c r="I137" s="8">
        <v>5</v>
      </c>
      <c r="J137" s="8">
        <v>4</v>
      </c>
      <c r="K137" s="8"/>
    </row>
    <row r="138" spans="1:11" x14ac:dyDescent="0.3">
      <c r="A138" s="40"/>
      <c r="B138" s="8" t="s">
        <v>453</v>
      </c>
      <c r="C138" s="8" t="str">
        <f>VLOOKUP(B138,'Members Data'!$A$3:$F$337,2,FALSE)</f>
        <v>Charlene Taylor</v>
      </c>
      <c r="D138" s="8">
        <f>VLOOKUP(B138,'Members Data'!$A$3:$F$337,3,FALSE)</f>
        <v>124</v>
      </c>
      <c r="E138" s="8" t="str">
        <f>VLOOKUP(B138,'Members Data'!$A$3:$F$337,4,FALSE)</f>
        <v>Beryls Jazzy Lady</v>
      </c>
      <c r="F138" s="2" t="str">
        <f t="shared" si="2"/>
        <v>S</v>
      </c>
      <c r="G138" s="8">
        <v>6</v>
      </c>
      <c r="H138" s="8">
        <v>6</v>
      </c>
      <c r="I138" s="8">
        <v>6</v>
      </c>
      <c r="J138" s="8">
        <v>8</v>
      </c>
      <c r="K138" s="8"/>
    </row>
    <row r="139" spans="1:11" x14ac:dyDescent="0.3">
      <c r="A139" s="40"/>
      <c r="B139" s="8" t="s">
        <v>104</v>
      </c>
      <c r="C139" s="8" t="str">
        <f>VLOOKUP(B139,'Members Data'!$A$3:$F$337,2,FALSE)</f>
        <v>Daisy Riley</v>
      </c>
      <c r="D139" s="8">
        <f>VLOOKUP(B139,'Members Data'!$A$3:$F$337,3,FALSE)</f>
        <v>73</v>
      </c>
      <c r="E139" s="8" t="str">
        <f>VLOOKUP(B139,'Members Data'!$A$3:$F$337,4,FALSE)</f>
        <v>G&amp;R Emperor</v>
      </c>
      <c r="F139" s="2" t="str">
        <f t="shared" si="2"/>
        <v>J</v>
      </c>
      <c r="G139" s="8">
        <v>5</v>
      </c>
      <c r="H139" s="8">
        <v>4</v>
      </c>
      <c r="I139" s="8"/>
      <c r="J139" s="8"/>
      <c r="K139" s="8"/>
    </row>
    <row r="140" spans="1:11" x14ac:dyDescent="0.3">
      <c r="A140" s="40"/>
      <c r="B140" s="8" t="s">
        <v>256</v>
      </c>
      <c r="C140" s="8" t="str">
        <f>VLOOKUP(B140,'Members Data'!$A$3:$F$337,2,FALSE)</f>
        <v xml:space="preserve">Imogen Copper </v>
      </c>
      <c r="D140" s="8">
        <f>VLOOKUP(B140,'Members Data'!$A$3:$F$337,3,FALSE)</f>
        <v>47</v>
      </c>
      <c r="E140" s="8" t="str">
        <f>VLOOKUP(B140,'Members Data'!$A$3:$F$337,4,FALSE)</f>
        <v>Tommy</v>
      </c>
      <c r="F140" s="2" t="str">
        <f t="shared" si="2"/>
        <v>J</v>
      </c>
      <c r="G140" s="8">
        <v>4</v>
      </c>
      <c r="H140" s="8">
        <v>1</v>
      </c>
      <c r="I140" s="8"/>
      <c r="J140" s="8"/>
      <c r="K140" s="8"/>
    </row>
    <row r="141" spans="1:11" x14ac:dyDescent="0.3">
      <c r="A141" s="40"/>
      <c r="B141" s="8" t="s">
        <v>106</v>
      </c>
      <c r="C141" s="8" t="str">
        <f>VLOOKUP(B141,'Members Data'!$A$3:$F$337,2,FALSE)</f>
        <v>Ruby Magilton</v>
      </c>
      <c r="D141" s="8">
        <f>VLOOKUP(B141,'Members Data'!$A$3:$F$337,3,FALSE)</f>
        <v>78</v>
      </c>
      <c r="E141" s="8" t="str">
        <f>VLOOKUP(B141,'Members Data'!$A$3:$F$337,4,FALSE)</f>
        <v>Cooper</v>
      </c>
      <c r="F141" s="2" t="str">
        <f t="shared" si="2"/>
        <v>J</v>
      </c>
      <c r="G141" s="8">
        <v>3</v>
      </c>
      <c r="H141" s="8"/>
      <c r="I141" s="8"/>
      <c r="J141" s="8"/>
      <c r="K141" s="8"/>
    </row>
    <row r="142" spans="1:11" x14ac:dyDescent="0.3">
      <c r="A142" s="40"/>
      <c r="B142" s="8" t="s">
        <v>153</v>
      </c>
      <c r="C142" s="8" t="str">
        <f>VLOOKUP(B142,'Members Data'!$A$3:$F$337,2,FALSE)</f>
        <v>Alice Walmsley</v>
      </c>
      <c r="D142" s="8">
        <f>VLOOKUP(B142,'Members Data'!$A$3:$F$337,3,FALSE)</f>
        <v>40</v>
      </c>
      <c r="E142" s="8" t="str">
        <f>VLOOKUP(B142,'Members Data'!$A$3:$F$337,4,FALSE)</f>
        <v>Gypsy</v>
      </c>
      <c r="F142" s="2" t="str">
        <f t="shared" si="2"/>
        <v>S</v>
      </c>
      <c r="G142" s="8">
        <v>2</v>
      </c>
      <c r="H142" s="8"/>
      <c r="I142" s="8">
        <v>4</v>
      </c>
      <c r="J142" s="8"/>
      <c r="K142" s="8"/>
    </row>
    <row r="143" spans="1:11" x14ac:dyDescent="0.3">
      <c r="A143" s="40"/>
      <c r="B143" s="8" t="s">
        <v>296</v>
      </c>
      <c r="C143" s="8" t="str">
        <f>VLOOKUP(B143,'Members Data'!$A$3:$F$337,2,FALSE)</f>
        <v>Deanna Miller</v>
      </c>
      <c r="D143" s="8">
        <f>VLOOKUP(B143,'Members Data'!$A$3:$F$337,3,FALSE)</f>
        <v>63</v>
      </c>
      <c r="E143" s="8" t="str">
        <f>VLOOKUP(B143,'Members Data'!$A$3:$F$337,4,FALSE)</f>
        <v>Heritagegrange Guardsman</v>
      </c>
      <c r="F143" s="2" t="str">
        <f t="shared" si="2"/>
        <v>S</v>
      </c>
      <c r="G143" s="8"/>
      <c r="H143" s="8">
        <v>5</v>
      </c>
      <c r="I143" s="8"/>
      <c r="J143" s="8">
        <v>2</v>
      </c>
      <c r="K143" s="8"/>
    </row>
    <row r="144" spans="1:11" x14ac:dyDescent="0.3">
      <c r="A144" s="40"/>
      <c r="B144" s="8" t="s">
        <v>287</v>
      </c>
      <c r="C144" s="8" t="str">
        <f>VLOOKUP(B144,'Members Data'!$A$3:$F$337,2,FALSE)</f>
        <v>Brian Miller</v>
      </c>
      <c r="D144" s="8">
        <f>VLOOKUP(B144,'Members Data'!$A$3:$F$337,3,FALSE)</f>
        <v>62</v>
      </c>
      <c r="E144" s="8" t="str">
        <f>VLOOKUP(B144,'Members Data'!$A$3:$F$337,4,FALSE)</f>
        <v>Heritagegrange Gunner</v>
      </c>
      <c r="F144" s="2" t="str">
        <f t="shared" si="2"/>
        <v>S</v>
      </c>
      <c r="G144" s="8"/>
      <c r="H144" s="8">
        <v>3</v>
      </c>
      <c r="I144" s="8"/>
      <c r="J144" s="8">
        <v>6</v>
      </c>
      <c r="K144" s="8"/>
    </row>
    <row r="145" spans="1:11" x14ac:dyDescent="0.3">
      <c r="A145" s="40"/>
      <c r="B145" s="8" t="s">
        <v>747</v>
      </c>
      <c r="C145" s="8" t="str">
        <f>VLOOKUP(B145,'Members Data'!$A$3:$F$337,2,FALSE)</f>
        <v>Danielle Wiseman</v>
      </c>
      <c r="D145" s="8">
        <f>VLOOKUP(B145,'Members Data'!$A$3:$F$337,3,FALSE)</f>
        <v>184</v>
      </c>
      <c r="E145" s="8" t="str">
        <f>VLOOKUP(B145,'Members Data'!$A$3:$F$337,4,FALSE)</f>
        <v>Captain Barnicles</v>
      </c>
      <c r="F145" s="2" t="str">
        <f t="shared" si="2"/>
        <v>S</v>
      </c>
      <c r="G145" s="8"/>
      <c r="H145" s="8"/>
      <c r="I145" s="8">
        <v>7</v>
      </c>
      <c r="J145" s="8">
        <v>10</v>
      </c>
      <c r="K145" s="8"/>
    </row>
    <row r="146" spans="1:11" x14ac:dyDescent="0.3">
      <c r="A146" s="40"/>
      <c r="B146" s="8"/>
      <c r="C146" s="8" t="e">
        <f>VLOOKUP(B146,'Members Data'!$A$3:$F$337,2,FALSE)</f>
        <v>#N/A</v>
      </c>
      <c r="D146" s="8" t="e">
        <f>VLOOKUP(B146,'Members Data'!$A$3:$F$337,3,FALSE)</f>
        <v>#N/A</v>
      </c>
      <c r="E146" s="8" t="e">
        <f>VLOOKUP(B146,'Members Data'!$A$3:$F$337,4,FALSE)</f>
        <v>#N/A</v>
      </c>
      <c r="F146" s="2" t="str">
        <f t="shared" si="2"/>
        <v/>
      </c>
      <c r="G146" s="8"/>
      <c r="H146" s="8"/>
      <c r="I146" s="8"/>
      <c r="J146" s="8"/>
      <c r="K146" s="8"/>
    </row>
    <row r="147" spans="1:11" x14ac:dyDescent="0.3">
      <c r="A147" s="40"/>
      <c r="B147" s="8"/>
      <c r="C147" s="8" t="e">
        <f>VLOOKUP(B147,'Members Data'!$A$3:$F$337,2,FALSE)</f>
        <v>#N/A</v>
      </c>
      <c r="D147" s="8" t="e">
        <f>VLOOKUP(B147,'Members Data'!$A$3:$F$337,3,FALSE)</f>
        <v>#N/A</v>
      </c>
      <c r="E147" s="8" t="e">
        <f>VLOOKUP(B147,'Members Data'!$A$3:$F$337,4,FALSE)</f>
        <v>#N/A</v>
      </c>
      <c r="F147" s="2" t="str">
        <f t="shared" si="2"/>
        <v/>
      </c>
      <c r="G147" s="8"/>
      <c r="H147" s="8"/>
      <c r="I147" s="8"/>
      <c r="J147" s="8"/>
      <c r="K147" s="8"/>
    </row>
    <row r="148" spans="1:11" x14ac:dyDescent="0.3">
      <c r="A148" s="40"/>
      <c r="B148" s="8"/>
      <c r="C148" s="8" t="e">
        <f>VLOOKUP(B148,'Members Data'!$A$3:$F$337,2,FALSE)</f>
        <v>#N/A</v>
      </c>
      <c r="D148" s="8" t="e">
        <f>VLOOKUP(B148,'Members Data'!$A$3:$F$337,3,FALSE)</f>
        <v>#N/A</v>
      </c>
      <c r="E148" s="8" t="e">
        <f>VLOOKUP(B148,'Members Data'!$A$3:$F$337,4,FALSE)</f>
        <v>#N/A</v>
      </c>
      <c r="F148" s="2" t="str">
        <f t="shared" si="2"/>
        <v/>
      </c>
      <c r="G148" s="8"/>
      <c r="H148" s="8"/>
      <c r="I148" s="8"/>
      <c r="J148" s="8"/>
      <c r="K148" s="8"/>
    </row>
    <row r="149" spans="1:11" x14ac:dyDescent="0.3">
      <c r="A149" s="40"/>
      <c r="B149" s="8"/>
      <c r="C149" s="8" t="e">
        <f>VLOOKUP(B149,'Members Data'!$A$3:$F$337,2,FALSE)</f>
        <v>#N/A</v>
      </c>
      <c r="D149" s="8" t="e">
        <f>VLOOKUP(B149,'Members Data'!$A$3:$F$337,3,FALSE)</f>
        <v>#N/A</v>
      </c>
      <c r="E149" s="8" t="e">
        <f>VLOOKUP(B149,'Members Data'!$A$3:$F$337,4,FALSE)</f>
        <v>#N/A</v>
      </c>
      <c r="F149" s="2" t="str">
        <f t="shared" si="2"/>
        <v/>
      </c>
      <c r="G149" s="8"/>
      <c r="H149" s="8"/>
      <c r="I149" s="8"/>
      <c r="J149" s="8"/>
      <c r="K149" s="8"/>
    </row>
    <row r="150" spans="1:11" x14ac:dyDescent="0.3">
      <c r="A150" s="40"/>
      <c r="B150" s="8"/>
      <c r="C150" s="8" t="e">
        <f>VLOOKUP(B150,'Members Data'!$A$3:$F$337,2,FALSE)</f>
        <v>#N/A</v>
      </c>
      <c r="D150" s="8" t="e">
        <f>VLOOKUP(B150,'Members Data'!$A$3:$F$337,3,FALSE)</f>
        <v>#N/A</v>
      </c>
      <c r="E150" s="8" t="e">
        <f>VLOOKUP(B150,'Members Data'!$A$3:$F$337,4,FALSE)</f>
        <v>#N/A</v>
      </c>
      <c r="F150" s="2" t="str">
        <f t="shared" si="2"/>
        <v/>
      </c>
      <c r="G150" s="8"/>
      <c r="H150" s="8"/>
      <c r="I150" s="8"/>
      <c r="J150" s="8"/>
      <c r="K150" s="8"/>
    </row>
    <row r="151" spans="1:11" x14ac:dyDescent="0.3">
      <c r="A151" s="40"/>
      <c r="B151" s="8"/>
      <c r="C151" s="8" t="e">
        <f>VLOOKUP(B151,'Members Data'!$A$3:$F$337,2,FALSE)</f>
        <v>#N/A</v>
      </c>
      <c r="D151" s="8" t="e">
        <f>VLOOKUP(B151,'Members Data'!$A$3:$F$337,3,FALSE)</f>
        <v>#N/A</v>
      </c>
      <c r="E151" s="8" t="e">
        <f>VLOOKUP(B151,'Members Data'!$A$3:$F$337,4,FALSE)</f>
        <v>#N/A</v>
      </c>
      <c r="F151" s="2" t="str">
        <f t="shared" si="2"/>
        <v/>
      </c>
      <c r="G151" s="8"/>
      <c r="H151" s="8"/>
      <c r="I151" s="8"/>
      <c r="J151" s="8"/>
      <c r="K151" s="8"/>
    </row>
    <row r="152" spans="1:11" x14ac:dyDescent="0.3">
      <c r="A152" s="40"/>
      <c r="B152" s="8"/>
      <c r="C152" s="8" t="e">
        <f>VLOOKUP(B152,'Members Data'!$A$3:$F$337,2,FALSE)</f>
        <v>#N/A</v>
      </c>
      <c r="D152" s="8" t="e">
        <f>VLOOKUP(B152,'Members Data'!$A$3:$F$337,3,FALSE)</f>
        <v>#N/A</v>
      </c>
      <c r="E152" s="8" t="e">
        <f>VLOOKUP(B152,'Members Data'!$A$3:$F$337,4,FALSE)</f>
        <v>#N/A</v>
      </c>
      <c r="F152" s="2" t="str">
        <f t="shared" si="2"/>
        <v/>
      </c>
      <c r="G152" s="8"/>
      <c r="H152" s="8"/>
      <c r="I152" s="8"/>
      <c r="J152" s="8"/>
      <c r="K152" s="8"/>
    </row>
    <row r="153" spans="1:11" x14ac:dyDescent="0.3">
      <c r="A153" s="40"/>
      <c r="B153" s="8"/>
      <c r="C153" s="8" t="e">
        <f>VLOOKUP(B153,'Members Data'!$A$3:$F$337,2,FALSE)</f>
        <v>#N/A</v>
      </c>
      <c r="D153" s="8" t="e">
        <f>VLOOKUP(B153,'Members Data'!$A$3:$F$337,3,FALSE)</f>
        <v>#N/A</v>
      </c>
      <c r="E153" s="8" t="e">
        <f>VLOOKUP(B153,'Members Data'!$A$3:$F$337,4,FALSE)</f>
        <v>#N/A</v>
      </c>
      <c r="F153" s="2" t="str">
        <f t="shared" si="2"/>
        <v/>
      </c>
      <c r="G153" s="8"/>
      <c r="H153" s="8"/>
      <c r="I153" s="8"/>
      <c r="J153" s="8"/>
      <c r="K153" s="8"/>
    </row>
    <row r="154" spans="1:11" x14ac:dyDescent="0.3">
      <c r="A154" s="40"/>
      <c r="B154" s="8"/>
      <c r="C154" s="8" t="e">
        <f>VLOOKUP(B154,'Members Data'!$A$3:$F$337,2,FALSE)</f>
        <v>#N/A</v>
      </c>
      <c r="D154" s="8" t="e">
        <f>VLOOKUP(B154,'Members Data'!$A$3:$F$337,3,FALSE)</f>
        <v>#N/A</v>
      </c>
      <c r="E154" s="8" t="e">
        <f>VLOOKUP(B154,'Members Data'!$A$3:$F$337,4,FALSE)</f>
        <v>#N/A</v>
      </c>
      <c r="F154" s="2" t="str">
        <f t="shared" si="2"/>
        <v/>
      </c>
      <c r="G154" s="8"/>
      <c r="H154" s="8"/>
      <c r="I154" s="8"/>
      <c r="J154" s="8"/>
      <c r="K154" s="8"/>
    </row>
    <row r="155" spans="1:11" x14ac:dyDescent="0.3">
      <c r="A155" s="40"/>
      <c r="B155" s="8"/>
      <c r="C155" s="8" t="e">
        <f>VLOOKUP(B155,'Members Data'!$A$3:$F$337,2,FALSE)</f>
        <v>#N/A</v>
      </c>
      <c r="D155" s="8" t="e">
        <f>VLOOKUP(B155,'Members Data'!$A$3:$F$337,3,FALSE)</f>
        <v>#N/A</v>
      </c>
      <c r="E155" s="8" t="e">
        <f>VLOOKUP(B155,'Members Data'!$A$3:$F$337,4,FALSE)</f>
        <v>#N/A</v>
      </c>
      <c r="F155" s="2" t="str">
        <f t="shared" si="2"/>
        <v/>
      </c>
      <c r="G155" s="8"/>
      <c r="H155" s="8"/>
      <c r="I155" s="8"/>
      <c r="J155" s="8"/>
      <c r="K155" s="8"/>
    </row>
    <row r="156" spans="1:11" x14ac:dyDescent="0.3">
      <c r="A156" s="40"/>
      <c r="B156" s="8"/>
      <c r="C156" s="8" t="e">
        <f>VLOOKUP(B156,'Members Data'!$A$3:$F$337,2,FALSE)</f>
        <v>#N/A</v>
      </c>
      <c r="D156" s="8" t="e">
        <f>VLOOKUP(B156,'Members Data'!$A$3:$F$337,3,FALSE)</f>
        <v>#N/A</v>
      </c>
      <c r="E156" s="8" t="e">
        <f>VLOOKUP(B156,'Members Data'!$A$3:$F$337,4,FALSE)</f>
        <v>#N/A</v>
      </c>
      <c r="F156" s="2" t="str">
        <f t="shared" si="2"/>
        <v/>
      </c>
      <c r="G156" s="8"/>
      <c r="H156" s="8"/>
      <c r="I156" s="8"/>
      <c r="J156" s="8"/>
      <c r="K156" s="8"/>
    </row>
    <row r="157" spans="1:11" x14ac:dyDescent="0.3">
      <c r="A157" s="40"/>
      <c r="B157" s="8"/>
      <c r="C157" s="8" t="e">
        <f>VLOOKUP(B157,'Members Data'!$A$3:$F$337,2,FALSE)</f>
        <v>#N/A</v>
      </c>
      <c r="D157" s="8" t="e">
        <f>VLOOKUP(B157,'Members Data'!$A$3:$F$337,3,FALSE)</f>
        <v>#N/A</v>
      </c>
      <c r="E157" s="8" t="e">
        <f>VLOOKUP(B157,'Members Data'!$A$3:$F$337,4,FALSE)</f>
        <v>#N/A</v>
      </c>
      <c r="F157" s="2" t="str">
        <f t="shared" si="2"/>
        <v/>
      </c>
      <c r="G157" s="8"/>
      <c r="H157" s="8"/>
      <c r="I157" s="8"/>
      <c r="J157" s="8"/>
      <c r="K157" s="8"/>
    </row>
    <row r="158" spans="1:11" x14ac:dyDescent="0.3">
      <c r="A158" s="13"/>
      <c r="C158" s="1"/>
      <c r="D158" s="1"/>
      <c r="E158" s="1"/>
      <c r="F158" s="2" t="str">
        <f t="shared" si="2"/>
        <v/>
      </c>
    </row>
    <row r="159" spans="1:11" x14ac:dyDescent="0.3">
      <c r="A159" s="41" t="s">
        <v>639</v>
      </c>
      <c r="B159" s="9" t="s">
        <v>609</v>
      </c>
      <c r="C159" s="9" t="str">
        <f>VLOOKUP(B159,'Members Data'!$A$3:$F$337,2,FALSE)</f>
        <v>Robbie March-Whalley</v>
      </c>
      <c r="D159" s="9">
        <f>VLOOKUP(B159,'Members Data'!$A$3:$F$337,3,FALSE)</f>
        <v>133</v>
      </c>
      <c r="E159" s="9" t="str">
        <f>VLOOKUP(B159,'Members Data'!$A$3:$F$337,4,FALSE)</f>
        <v>Titch</v>
      </c>
      <c r="F159" s="2" t="str">
        <f t="shared" si="2"/>
        <v>J</v>
      </c>
      <c r="G159" s="9">
        <v>7</v>
      </c>
      <c r="H159" s="9">
        <v>3</v>
      </c>
      <c r="I159" s="9"/>
      <c r="J159" s="9"/>
      <c r="K159" s="9"/>
    </row>
    <row r="160" spans="1:11" x14ac:dyDescent="0.3">
      <c r="A160" s="41"/>
      <c r="B160" s="9" t="s">
        <v>540</v>
      </c>
      <c r="C160" s="9" t="str">
        <f>VLOOKUP(B160,'Members Data'!$A$3:$F$337,2,FALSE)</f>
        <v xml:space="preserve">Willow Devlin </v>
      </c>
      <c r="D160" s="9">
        <f>VLOOKUP(B160,'Members Data'!$A$3:$F$337,3,FALSE)</f>
        <v>151</v>
      </c>
      <c r="E160" s="9" t="str">
        <f>VLOOKUP(B160,'Members Data'!$A$3:$F$337,4,FALSE)</f>
        <v xml:space="preserve">Nantcol Serena </v>
      </c>
      <c r="F160" s="2" t="str">
        <f t="shared" si="2"/>
        <v>J</v>
      </c>
      <c r="G160" s="9">
        <v>6</v>
      </c>
      <c r="H160" s="9">
        <v>1</v>
      </c>
      <c r="I160" s="9"/>
      <c r="J160" s="9"/>
      <c r="K160" s="9"/>
    </row>
    <row r="161" spans="1:11" x14ac:dyDescent="0.3">
      <c r="A161" s="41"/>
      <c r="B161" s="9" t="s">
        <v>104</v>
      </c>
      <c r="C161" s="9" t="str">
        <f>VLOOKUP(B161,'Members Data'!$A$3:$F$337,2,FALSE)</f>
        <v>Daisy Riley</v>
      </c>
      <c r="D161" s="9">
        <f>VLOOKUP(B161,'Members Data'!$A$3:$F$337,3,FALSE)</f>
        <v>73</v>
      </c>
      <c r="E161" s="9" t="str">
        <f>VLOOKUP(B161,'Members Data'!$A$3:$F$337,4,FALSE)</f>
        <v>G&amp;R Emperor</v>
      </c>
      <c r="F161" s="2" t="str">
        <f t="shared" si="2"/>
        <v>J</v>
      </c>
      <c r="G161" s="9">
        <v>5</v>
      </c>
      <c r="H161" s="9">
        <v>1</v>
      </c>
      <c r="I161" s="9"/>
      <c r="J161" s="9"/>
      <c r="K161" s="9"/>
    </row>
    <row r="162" spans="1:11" x14ac:dyDescent="0.3">
      <c r="A162" s="41"/>
      <c r="B162" s="9" t="s">
        <v>377</v>
      </c>
      <c r="C162" s="9" t="str">
        <f>VLOOKUP(B162,'Members Data'!$A$3:$F$337,2,FALSE)</f>
        <v>Anya Lee</v>
      </c>
      <c r="D162" s="9">
        <f>VLOOKUP(B162,'Members Data'!$A$3:$F$337,3,FALSE)</f>
        <v>101</v>
      </c>
      <c r="E162" s="9" t="str">
        <f>VLOOKUP(B162,'Members Data'!$A$3:$F$337,4,FALSE)</f>
        <v>The Travelling Man</v>
      </c>
      <c r="F162" s="2" t="str">
        <f t="shared" si="2"/>
        <v>J</v>
      </c>
      <c r="G162" s="9">
        <v>4</v>
      </c>
      <c r="H162" s="9">
        <v>6</v>
      </c>
      <c r="I162" s="9">
        <v>7</v>
      </c>
      <c r="J162" s="9">
        <v>12</v>
      </c>
      <c r="K162" s="9"/>
    </row>
    <row r="163" spans="1:11" x14ac:dyDescent="0.3">
      <c r="A163" s="41"/>
      <c r="B163" s="9" t="s">
        <v>664</v>
      </c>
      <c r="C163" s="9" t="str">
        <f>VLOOKUP(B163,'Members Data'!$A$3:$F$337,2,FALSE)</f>
        <v xml:space="preserve">Chloe Naylor </v>
      </c>
      <c r="D163" s="9">
        <f>VLOOKUP(B163,'Members Data'!$A$3:$F$337,3,FALSE)</f>
        <v>153</v>
      </c>
      <c r="E163" s="9" t="str">
        <f>VLOOKUP(B163,'Members Data'!$A$3:$F$337,4,FALSE)</f>
        <v>Withymead Pernod</v>
      </c>
      <c r="F163" s="2" t="str">
        <f t="shared" si="2"/>
        <v>J</v>
      </c>
      <c r="G163" s="9">
        <v>2</v>
      </c>
      <c r="H163" s="9">
        <v>5</v>
      </c>
      <c r="I163" s="9"/>
      <c r="J163" s="9"/>
      <c r="K163" s="9"/>
    </row>
    <row r="164" spans="1:11" x14ac:dyDescent="0.3">
      <c r="A164" s="41"/>
      <c r="B164" s="9" t="s">
        <v>23</v>
      </c>
      <c r="C164" s="9" t="str">
        <f>VLOOKUP(B164,'Members Data'!$A$3:$F$337,2,FALSE)</f>
        <v>Grace Cooper</v>
      </c>
      <c r="D164" s="9">
        <f>VLOOKUP(B164,'Members Data'!$A$3:$F$337,3,FALSE)</f>
        <v>8</v>
      </c>
      <c r="E164" s="9" t="str">
        <f>VLOOKUP(B164,'Members Data'!$A$3:$F$337,4,FALSE)</f>
        <v>Menio Ardgaineen Finbar</v>
      </c>
      <c r="F164" s="2" t="str">
        <f t="shared" si="2"/>
        <v>J</v>
      </c>
      <c r="G164" s="9">
        <v>1</v>
      </c>
      <c r="H164" s="9">
        <v>1</v>
      </c>
      <c r="I164" s="9">
        <v>5</v>
      </c>
      <c r="J164" s="9">
        <v>8</v>
      </c>
      <c r="K164" s="9"/>
    </row>
    <row r="165" spans="1:11" x14ac:dyDescent="0.3">
      <c r="A165" s="41"/>
      <c r="B165" s="9" t="s">
        <v>106</v>
      </c>
      <c r="C165" s="9" t="str">
        <f>VLOOKUP(B165,'Members Data'!$A$3:$F$337,2,FALSE)</f>
        <v>Ruby Magilton</v>
      </c>
      <c r="D165" s="9">
        <f>VLOOKUP(B165,'Members Data'!$A$3:$F$337,3,FALSE)</f>
        <v>78</v>
      </c>
      <c r="E165" s="9" t="str">
        <f>VLOOKUP(B165,'Members Data'!$A$3:$F$337,4,FALSE)</f>
        <v>Cooper</v>
      </c>
      <c r="F165" s="2" t="str">
        <f t="shared" si="2"/>
        <v>J</v>
      </c>
      <c r="G165" s="9">
        <v>1</v>
      </c>
      <c r="H165" s="9"/>
      <c r="I165" s="9"/>
      <c r="J165" s="9"/>
      <c r="K165" s="9"/>
    </row>
    <row r="166" spans="1:11" x14ac:dyDescent="0.3">
      <c r="A166" s="41"/>
      <c r="B166" s="9" t="s">
        <v>75</v>
      </c>
      <c r="C166" s="9" t="str">
        <f>VLOOKUP(B166,'Members Data'!$A$3:$F$337,2,FALSE)</f>
        <v>Mika Greener-Frith</v>
      </c>
      <c r="D166" s="9">
        <f>VLOOKUP(B166,'Members Data'!$A$3:$F$337,3,FALSE)</f>
        <v>51</v>
      </c>
      <c r="E166" s="9" t="str">
        <f>VLOOKUP(B166,'Members Data'!$A$3:$F$337,4,FALSE)</f>
        <v>Llynhelyg Lola</v>
      </c>
      <c r="F166" s="2" t="str">
        <f t="shared" si="2"/>
        <v>J</v>
      </c>
      <c r="G166" s="9">
        <v>1</v>
      </c>
      <c r="H166" s="9">
        <v>7</v>
      </c>
      <c r="I166" s="9"/>
      <c r="J166" s="9">
        <v>14</v>
      </c>
      <c r="K166" s="9"/>
    </row>
    <row r="167" spans="1:11" x14ac:dyDescent="0.3">
      <c r="A167" s="41"/>
      <c r="B167" s="9" t="s">
        <v>354</v>
      </c>
      <c r="C167" s="9" t="str">
        <f>VLOOKUP(B167,'Members Data'!$A$3:$F$337,2,FALSE)</f>
        <v>Darcy Donnelly</v>
      </c>
      <c r="D167" s="9">
        <f>VLOOKUP(B167,'Members Data'!$A$3:$F$337,3,FALSE)</f>
        <v>90</v>
      </c>
      <c r="E167" s="9" t="str">
        <f>VLOOKUP(B167,'Members Data'!$A$3:$F$337,4,FALSE)</f>
        <v>Penny</v>
      </c>
      <c r="F167" s="2" t="str">
        <f t="shared" si="2"/>
        <v>J</v>
      </c>
      <c r="G167" s="9">
        <v>1</v>
      </c>
      <c r="H167" s="9"/>
      <c r="I167" s="9"/>
      <c r="J167" s="9"/>
      <c r="K167" s="9"/>
    </row>
    <row r="168" spans="1:11" x14ac:dyDescent="0.3">
      <c r="A168" s="41"/>
      <c r="B168" s="9" t="s">
        <v>537</v>
      </c>
      <c r="C168" s="9" t="str">
        <f>VLOOKUP(B168,'Members Data'!$A$3:$F$337,2,FALSE)</f>
        <v>Holly Devlin</v>
      </c>
      <c r="D168" s="9">
        <f>VLOOKUP(B168,'Members Data'!$A$3:$F$337,3,FALSE)</f>
        <v>150</v>
      </c>
      <c r="E168" s="9" t="str">
        <f>VLOOKUP(B168,'Members Data'!$A$3:$F$337,4,FALSE)</f>
        <v xml:space="preserve">Earcroft Tilly </v>
      </c>
      <c r="F168" s="2" t="str">
        <f t="shared" si="2"/>
        <v>J</v>
      </c>
      <c r="G168" s="9">
        <v>1</v>
      </c>
      <c r="H168" s="9"/>
      <c r="I168" s="9"/>
      <c r="J168" s="9"/>
      <c r="K168" s="9"/>
    </row>
    <row r="169" spans="1:11" x14ac:dyDescent="0.3">
      <c r="A169" s="41"/>
      <c r="B169" s="9" t="s">
        <v>509</v>
      </c>
      <c r="C169" s="9" t="str">
        <f>VLOOKUP(B169,'Members Data'!$A$3:$F$337,2,FALSE)</f>
        <v>Abiagail Atherton</v>
      </c>
      <c r="D169" s="9">
        <f>VLOOKUP(B169,'Members Data'!$A$3:$F$337,3,FALSE)</f>
        <v>141</v>
      </c>
      <c r="E169" s="9" t="str">
        <f>VLOOKUP(B169,'Members Data'!$A$3:$F$337,4,FALSE)</f>
        <v>Florence</v>
      </c>
      <c r="F169" s="2" t="str">
        <f t="shared" si="2"/>
        <v>J</v>
      </c>
      <c r="G169" s="9">
        <v>1</v>
      </c>
      <c r="H169" s="9"/>
      <c r="I169" s="9"/>
      <c r="J169" s="9"/>
      <c r="K169" s="9"/>
    </row>
    <row r="170" spans="1:11" x14ac:dyDescent="0.3">
      <c r="A170" s="41"/>
      <c r="B170" s="9" t="s">
        <v>584</v>
      </c>
      <c r="C170" s="9" t="str">
        <f>VLOOKUP(B170,'Members Data'!$A$3:$F$337,2,FALSE)</f>
        <v>Amelie Walmsley</v>
      </c>
      <c r="D170" s="9">
        <f>VLOOKUP(B170,'Members Data'!$A$3:$F$337,3,FALSE)</f>
        <v>165</v>
      </c>
      <c r="E170" s="9" t="str">
        <f>VLOOKUP(B170,'Members Data'!$A$3:$F$337,4,FALSE)</f>
        <v xml:space="preserve">Finley </v>
      </c>
      <c r="F170" s="2" t="str">
        <f t="shared" si="2"/>
        <v>J</v>
      </c>
      <c r="G170" s="9">
        <v>1</v>
      </c>
      <c r="H170" s="9"/>
      <c r="I170" s="9"/>
      <c r="J170" s="9"/>
      <c r="K170" s="9"/>
    </row>
    <row r="171" spans="1:11" x14ac:dyDescent="0.3">
      <c r="A171" s="41"/>
      <c r="B171" s="9" t="s">
        <v>256</v>
      </c>
      <c r="C171" s="9" t="str">
        <f>VLOOKUP(B171,'Members Data'!$A$3:$F$337,2,FALSE)</f>
        <v xml:space="preserve">Imogen Copper </v>
      </c>
      <c r="D171" s="9">
        <f>VLOOKUP(B171,'Members Data'!$A$3:$F$337,3,FALSE)</f>
        <v>47</v>
      </c>
      <c r="E171" s="9" t="str">
        <f>VLOOKUP(B171,'Members Data'!$A$3:$F$337,4,FALSE)</f>
        <v>Tommy</v>
      </c>
      <c r="F171" s="2" t="str">
        <f t="shared" si="2"/>
        <v>J</v>
      </c>
      <c r="G171" s="9"/>
      <c r="H171" s="9">
        <v>1</v>
      </c>
      <c r="I171" s="9"/>
      <c r="J171" s="9"/>
      <c r="K171" s="9"/>
    </row>
    <row r="172" spans="1:11" x14ac:dyDescent="0.3">
      <c r="A172" s="41"/>
      <c r="B172" s="9" t="s">
        <v>719</v>
      </c>
      <c r="C172" s="9" t="str">
        <f>VLOOKUP(B172,'Members Data'!$A$3:$F$337,2,FALSE)</f>
        <v>Belle Cunnigham</v>
      </c>
      <c r="D172" s="9">
        <f>VLOOKUP(B172,'Members Data'!$A$3:$F$337,3,FALSE)</f>
        <v>168</v>
      </c>
      <c r="E172" s="9" t="str">
        <f>VLOOKUP(B172,'Members Data'!$A$3:$F$337,4,FALSE)</f>
        <v>Rowena</v>
      </c>
      <c r="F172" s="2" t="str">
        <f t="shared" si="2"/>
        <v>j</v>
      </c>
      <c r="G172" s="9"/>
      <c r="H172" s="9">
        <v>1</v>
      </c>
      <c r="I172" s="9">
        <v>3</v>
      </c>
      <c r="J172" s="9">
        <v>2</v>
      </c>
      <c r="K172" s="9"/>
    </row>
    <row r="173" spans="1:11" x14ac:dyDescent="0.3">
      <c r="A173" s="41"/>
      <c r="B173" s="9" t="s">
        <v>270</v>
      </c>
      <c r="C173" s="9" t="str">
        <f>VLOOKUP(B173,'Members Data'!$A$3:$F$337,2,FALSE)</f>
        <v>Phililppa Marsden</v>
      </c>
      <c r="D173" s="9">
        <f>VLOOKUP(B173,'Members Data'!$A$3:$F$337,3,FALSE)</f>
        <v>52</v>
      </c>
      <c r="E173" s="9" t="str">
        <f>VLOOKUP(B173,'Members Data'!$A$3:$F$337,4,FALSE)</f>
        <v>Mustang Sally</v>
      </c>
      <c r="F173" s="2" t="str">
        <f t="shared" si="2"/>
        <v>J</v>
      </c>
      <c r="G173" s="9"/>
      <c r="H173" s="9">
        <v>1</v>
      </c>
      <c r="I173" s="9"/>
      <c r="J173" s="9"/>
      <c r="K173" s="9"/>
    </row>
    <row r="174" spans="1:11" x14ac:dyDescent="0.3">
      <c r="A174" s="41"/>
      <c r="B174" s="9" t="s">
        <v>159</v>
      </c>
      <c r="C174" s="9" t="str">
        <f>VLOOKUP(B174,'Members Data'!$A$3:$F$337,2,FALSE)</f>
        <v>Tamara Al Jammal</v>
      </c>
      <c r="D174" s="9">
        <f>VLOOKUP(B174,'Members Data'!$A$3:$F$337,3,FALSE)</f>
        <v>64</v>
      </c>
      <c r="E174" s="9" t="str">
        <f>VLOOKUP(B174,'Members Data'!$A$3:$F$337,4,FALSE)</f>
        <v>Ceaderbridge What theDickens</v>
      </c>
      <c r="F174" s="2" t="str">
        <f t="shared" si="2"/>
        <v>J</v>
      </c>
      <c r="G174" s="9"/>
      <c r="H174" s="9"/>
      <c r="I174" s="9">
        <v>2</v>
      </c>
      <c r="J174" s="9"/>
      <c r="K174" s="9"/>
    </row>
    <row r="175" spans="1:11" x14ac:dyDescent="0.3">
      <c r="A175" s="41"/>
      <c r="B175" s="9" t="s">
        <v>234</v>
      </c>
      <c r="C175" s="9" t="str">
        <f>VLOOKUP(B175,'Members Data'!$A$3:$F$337,2,FALSE)</f>
        <v>Lily Moore</v>
      </c>
      <c r="D175" s="9">
        <f>VLOOKUP(B175,'Members Data'!$A$3:$F$337,3,FALSE)</f>
        <v>36</v>
      </c>
      <c r="E175" s="9" t="str">
        <f>VLOOKUP(B175,'Members Data'!$A$3:$F$337,4,FALSE)</f>
        <v>Apollo</v>
      </c>
      <c r="F175" s="2" t="str">
        <f t="shared" si="2"/>
        <v>J</v>
      </c>
      <c r="G175" s="9"/>
      <c r="H175" s="9"/>
      <c r="I175" s="9">
        <v>4</v>
      </c>
      <c r="J175" s="9">
        <v>10</v>
      </c>
      <c r="K175" s="9"/>
    </row>
    <row r="176" spans="1:11" x14ac:dyDescent="0.3">
      <c r="A176" s="41"/>
      <c r="B176" s="9" t="s">
        <v>537</v>
      </c>
      <c r="C176" s="9" t="str">
        <f>VLOOKUP(B176,'Members Data'!$A$3:$F$337,2,FALSE)</f>
        <v>Holly Devlin</v>
      </c>
      <c r="D176" s="9">
        <f>VLOOKUP(B176,'Members Data'!$A$3:$F$337,3,FALSE)</f>
        <v>150</v>
      </c>
      <c r="E176" s="9" t="str">
        <f>VLOOKUP(B176,'Members Data'!$A$3:$F$337,4,FALSE)</f>
        <v xml:space="preserve">Earcroft Tilly </v>
      </c>
      <c r="F176" s="2" t="str">
        <f t="shared" si="2"/>
        <v>J</v>
      </c>
      <c r="G176" s="9"/>
      <c r="H176" s="9"/>
      <c r="I176" s="9"/>
      <c r="J176" s="9">
        <v>4</v>
      </c>
      <c r="K176" s="9"/>
    </row>
    <row r="177" spans="1:11" x14ac:dyDescent="0.3">
      <c r="A177" s="41"/>
      <c r="B177" s="9"/>
      <c r="C177" s="9" t="e">
        <f>VLOOKUP(B177,'Members Data'!$A$3:$F$337,2,FALSE)</f>
        <v>#N/A</v>
      </c>
      <c r="D177" s="9" t="e">
        <f>VLOOKUP(B177,'Members Data'!$A$3:$F$337,3,FALSE)</f>
        <v>#N/A</v>
      </c>
      <c r="E177" s="9" t="e">
        <f>VLOOKUP(B177,'Members Data'!$A$3:$F$337,4,FALSE)</f>
        <v>#N/A</v>
      </c>
      <c r="F177" s="2" t="str">
        <f t="shared" si="2"/>
        <v/>
      </c>
      <c r="G177" s="9"/>
      <c r="H177" s="9"/>
      <c r="I177" s="9"/>
      <c r="J177" s="9"/>
      <c r="K177" s="9"/>
    </row>
    <row r="178" spans="1:11" x14ac:dyDescent="0.3">
      <c r="A178" s="41"/>
      <c r="B178" s="9"/>
      <c r="C178" s="9" t="e">
        <f>VLOOKUP(B178,'Members Data'!$A$3:$F$337,2,FALSE)</f>
        <v>#N/A</v>
      </c>
      <c r="D178" s="9" t="e">
        <f>VLOOKUP(B178,'Members Data'!$A$3:$F$337,3,FALSE)</f>
        <v>#N/A</v>
      </c>
      <c r="E178" s="9" t="e">
        <f>VLOOKUP(B178,'Members Data'!$A$3:$F$337,4,FALSE)</f>
        <v>#N/A</v>
      </c>
      <c r="F178" s="2" t="str">
        <f t="shared" si="2"/>
        <v/>
      </c>
      <c r="G178" s="9"/>
      <c r="H178" s="9"/>
      <c r="I178" s="9"/>
      <c r="J178" s="9"/>
      <c r="K178" s="9"/>
    </row>
    <row r="179" spans="1:11" x14ac:dyDescent="0.3">
      <c r="A179" s="41"/>
      <c r="B179" s="9"/>
      <c r="C179" s="9" t="e">
        <f>VLOOKUP(B179,'Members Data'!$A$3:$F$337,2,FALSE)</f>
        <v>#N/A</v>
      </c>
      <c r="D179" s="9" t="e">
        <f>VLOOKUP(B179,'Members Data'!$A$3:$F$337,3,FALSE)</f>
        <v>#N/A</v>
      </c>
      <c r="E179" s="9" t="e">
        <f>VLOOKUP(B179,'Members Data'!$A$3:$F$337,4,FALSE)</f>
        <v>#N/A</v>
      </c>
      <c r="F179" s="2" t="str">
        <f t="shared" si="2"/>
        <v/>
      </c>
      <c r="G179" s="9"/>
      <c r="H179" s="9"/>
      <c r="I179" s="9"/>
      <c r="J179" s="9"/>
      <c r="K179" s="9"/>
    </row>
    <row r="180" spans="1:11" x14ac:dyDescent="0.3">
      <c r="A180" s="13"/>
      <c r="C180" s="1"/>
      <c r="D180" s="1"/>
      <c r="E180" s="1"/>
      <c r="F180" s="2" t="str">
        <f t="shared" si="2"/>
        <v/>
      </c>
    </row>
    <row r="181" spans="1:11" x14ac:dyDescent="0.3">
      <c r="A181" s="42" t="s">
        <v>640</v>
      </c>
      <c r="B181" s="10" t="s">
        <v>380</v>
      </c>
      <c r="C181" s="10" t="str">
        <f>VLOOKUP(B181,'Members Data'!$A$3:$F$337,2,FALSE)</f>
        <v>Olivia Holt</v>
      </c>
      <c r="D181" s="10">
        <f>VLOOKUP(B181,'Members Data'!$A$3:$F$337,3,FALSE)</f>
        <v>102</v>
      </c>
      <c r="E181" s="10" t="str">
        <f>VLOOKUP(B181,'Members Data'!$A$3:$F$337,4,FALSE)</f>
        <v>Raceview Coco</v>
      </c>
      <c r="F181" s="2" t="str">
        <f t="shared" si="2"/>
        <v>S</v>
      </c>
      <c r="G181" s="10">
        <v>7</v>
      </c>
      <c r="H181" s="10"/>
      <c r="I181" s="10"/>
      <c r="J181" s="10"/>
      <c r="K181" s="10"/>
    </row>
    <row r="182" spans="1:11" x14ac:dyDescent="0.3">
      <c r="A182" s="42"/>
      <c r="B182" s="10" t="s">
        <v>265</v>
      </c>
      <c r="C182" s="10" t="str">
        <f>VLOOKUP(B182,'Members Data'!$A$3:$F$337,2,FALSE)</f>
        <v>Morgan Yeomans</v>
      </c>
      <c r="D182" s="10">
        <f>VLOOKUP(B182,'Members Data'!$A$3:$F$337,3,FALSE)</f>
        <v>50</v>
      </c>
      <c r="E182" s="10" t="str">
        <f>VLOOKUP(B182,'Members Data'!$A$3:$F$337,4,FALSE)</f>
        <v>Lumcloon Susie</v>
      </c>
      <c r="F182" s="2" t="str">
        <f t="shared" si="2"/>
        <v>S</v>
      </c>
      <c r="G182" s="10">
        <v>6</v>
      </c>
      <c r="H182" s="10">
        <v>3</v>
      </c>
      <c r="I182" s="10">
        <v>6</v>
      </c>
      <c r="J182" s="10">
        <v>12</v>
      </c>
      <c r="K182" s="10"/>
    </row>
    <row r="183" spans="1:11" x14ac:dyDescent="0.3">
      <c r="A183" s="42"/>
      <c r="B183" s="10" t="s">
        <v>477</v>
      </c>
      <c r="C183" s="10" t="str">
        <f>VLOOKUP(B183,'Members Data'!$A$3:$F$337,2,FALSE)</f>
        <v>Dawn Smalley</v>
      </c>
      <c r="D183" s="10">
        <f>VLOOKUP(B183,'Members Data'!$A$3:$F$337,3,FALSE)</f>
        <v>131</v>
      </c>
      <c r="E183" s="10" t="str">
        <f>VLOOKUP(B183,'Members Data'!$A$3:$F$337,4,FALSE)</f>
        <v>Watersedge View Sambuca</v>
      </c>
      <c r="F183" s="2" t="str">
        <f t="shared" si="2"/>
        <v>S</v>
      </c>
      <c r="G183" s="10">
        <v>5</v>
      </c>
      <c r="H183" s="10">
        <v>2</v>
      </c>
      <c r="I183" s="10">
        <v>7</v>
      </c>
      <c r="J183" s="10">
        <v>14</v>
      </c>
      <c r="K183" s="10"/>
    </row>
    <row r="184" spans="1:11" x14ac:dyDescent="0.3">
      <c r="A184" s="42"/>
      <c r="B184" s="10" t="s">
        <v>139</v>
      </c>
      <c r="C184" s="10" t="str">
        <f>VLOOKUP(B184,'Members Data'!$A$3:$F$337,2,FALSE)</f>
        <v>Gemma Swarbrick</v>
      </c>
      <c r="D184" s="10">
        <f>VLOOKUP(B184,'Members Data'!$A$3:$F$337,3,FALSE)</f>
        <v>104</v>
      </c>
      <c r="E184" s="10" t="str">
        <f>VLOOKUP(B184,'Members Data'!$A$3:$F$337,4,FALSE)</f>
        <v>Rumplestiltskin II</v>
      </c>
      <c r="F184" s="2" t="str">
        <f t="shared" si="2"/>
        <v>S</v>
      </c>
      <c r="G184" s="10">
        <v>4</v>
      </c>
      <c r="H184" s="10"/>
      <c r="I184" s="10"/>
      <c r="J184" s="10"/>
      <c r="K184" s="10"/>
    </row>
    <row r="185" spans="1:11" x14ac:dyDescent="0.3">
      <c r="A185" s="42"/>
      <c r="B185" s="10" t="s">
        <v>453</v>
      </c>
      <c r="C185" s="10" t="str">
        <f>VLOOKUP(B185,'Members Data'!$A$3:$F$337,2,FALSE)</f>
        <v>Charlene Taylor</v>
      </c>
      <c r="D185" s="10">
        <f>VLOOKUP(B185,'Members Data'!$A$3:$F$337,3,FALSE)</f>
        <v>124</v>
      </c>
      <c r="E185" s="10" t="str">
        <f>VLOOKUP(B185,'Members Data'!$A$3:$F$337,4,FALSE)</f>
        <v>Beryls Jazzy Lady</v>
      </c>
      <c r="F185" s="2" t="str">
        <f t="shared" si="2"/>
        <v>S</v>
      </c>
      <c r="G185" s="10">
        <v>3</v>
      </c>
      <c r="H185" s="10">
        <v>5</v>
      </c>
      <c r="I185" s="10">
        <v>4</v>
      </c>
      <c r="J185" s="10">
        <v>8</v>
      </c>
      <c r="K185" s="10"/>
    </row>
    <row r="186" spans="1:11" x14ac:dyDescent="0.3">
      <c r="A186" s="42"/>
      <c r="B186" s="10" t="s">
        <v>609</v>
      </c>
      <c r="C186" s="10" t="str">
        <f>VLOOKUP(B186,'Members Data'!$A$3:$F$337,2,FALSE)</f>
        <v>Robbie March-Whalley</v>
      </c>
      <c r="D186" s="10">
        <f>VLOOKUP(B186,'Members Data'!$A$3:$F$337,3,FALSE)</f>
        <v>133</v>
      </c>
      <c r="E186" s="10" t="str">
        <f>VLOOKUP(B186,'Members Data'!$A$3:$F$337,4,FALSE)</f>
        <v>Titch</v>
      </c>
      <c r="F186" s="2" t="str">
        <f t="shared" si="2"/>
        <v>J</v>
      </c>
      <c r="G186" s="10">
        <v>2</v>
      </c>
      <c r="H186" s="10">
        <v>4</v>
      </c>
      <c r="I186" s="10"/>
      <c r="J186" s="10"/>
      <c r="K186" s="10"/>
    </row>
    <row r="187" spans="1:11" x14ac:dyDescent="0.3">
      <c r="A187" s="42"/>
      <c r="B187" s="10" t="s">
        <v>256</v>
      </c>
      <c r="C187" s="10" t="str">
        <f>VLOOKUP(B187,'Members Data'!$A$3:$F$337,2,FALSE)</f>
        <v xml:space="preserve">Imogen Copper </v>
      </c>
      <c r="D187" s="10">
        <f>VLOOKUP(B187,'Members Data'!$A$3:$F$337,3,FALSE)</f>
        <v>47</v>
      </c>
      <c r="E187" s="10" t="str">
        <f>VLOOKUP(B187,'Members Data'!$A$3:$F$337,4,FALSE)</f>
        <v>Tommy</v>
      </c>
      <c r="F187" s="2" t="str">
        <f t="shared" si="2"/>
        <v>J</v>
      </c>
      <c r="G187" s="10">
        <v>1</v>
      </c>
      <c r="H187" s="10">
        <v>1</v>
      </c>
      <c r="I187" s="10"/>
      <c r="J187" s="10"/>
      <c r="K187" s="10"/>
    </row>
    <row r="188" spans="1:11" x14ac:dyDescent="0.3">
      <c r="A188" s="42"/>
      <c r="B188" s="10" t="s">
        <v>234</v>
      </c>
      <c r="C188" s="10" t="str">
        <f>VLOOKUP(B188,'Members Data'!$A$3:$F$337,2,FALSE)</f>
        <v>Lily Moore</v>
      </c>
      <c r="D188" s="10">
        <f>VLOOKUP(B188,'Members Data'!$A$3:$F$337,3,FALSE)</f>
        <v>36</v>
      </c>
      <c r="E188" s="10" t="str">
        <f>VLOOKUP(B188,'Members Data'!$A$3:$F$337,4,FALSE)</f>
        <v>Apollo</v>
      </c>
      <c r="F188" s="2" t="str">
        <f t="shared" si="2"/>
        <v>J</v>
      </c>
      <c r="G188" s="10">
        <v>1</v>
      </c>
      <c r="H188" s="10">
        <v>6</v>
      </c>
      <c r="I188" s="10">
        <v>3</v>
      </c>
      <c r="J188" s="10">
        <v>4</v>
      </c>
      <c r="K188" s="10"/>
    </row>
    <row r="189" spans="1:11" x14ac:dyDescent="0.3">
      <c r="A189" s="42"/>
      <c r="B189" s="10" t="s">
        <v>559</v>
      </c>
      <c r="C189" s="10" t="str">
        <f>VLOOKUP(B189,'Members Data'!$A$3:$F$337,2,FALSE)</f>
        <v>Lucy Spencer</v>
      </c>
      <c r="D189" s="10">
        <f>VLOOKUP(B189,'Members Data'!$A$3:$F$337,3,FALSE)</f>
        <v>71</v>
      </c>
      <c r="E189" s="10" t="str">
        <f>VLOOKUP(B189,'Members Data'!$A$3:$F$337,4,FALSE)</f>
        <v>Karachis Soldier Boy</v>
      </c>
      <c r="F189" s="2" t="str">
        <f t="shared" si="2"/>
        <v>S</v>
      </c>
      <c r="G189" s="10">
        <v>1</v>
      </c>
      <c r="H189" s="10">
        <v>7</v>
      </c>
      <c r="I189" s="10">
        <v>1</v>
      </c>
      <c r="J189" s="10">
        <v>6</v>
      </c>
      <c r="K189" s="10"/>
    </row>
    <row r="190" spans="1:11" x14ac:dyDescent="0.3">
      <c r="A190" s="42"/>
      <c r="B190" s="10" t="s">
        <v>153</v>
      </c>
      <c r="C190" s="10" t="str">
        <f>VLOOKUP(B190,'Members Data'!$A$3:$F$337,2,FALSE)</f>
        <v>Alice Walmsley</v>
      </c>
      <c r="D190" s="10">
        <f>VLOOKUP(B190,'Members Data'!$A$3:$F$337,3,FALSE)</f>
        <v>40</v>
      </c>
      <c r="E190" s="10" t="str">
        <f>VLOOKUP(B190,'Members Data'!$A$3:$F$337,4,FALSE)</f>
        <v>Gypsy</v>
      </c>
      <c r="F190" s="2" t="str">
        <f t="shared" si="2"/>
        <v>S</v>
      </c>
      <c r="G190" s="10">
        <v>1</v>
      </c>
      <c r="H190" s="10"/>
      <c r="I190" s="10">
        <v>1</v>
      </c>
      <c r="J190" s="10"/>
      <c r="K190" s="10"/>
    </row>
    <row r="191" spans="1:11" x14ac:dyDescent="0.3">
      <c r="A191" s="42"/>
      <c r="B191" s="10" t="s">
        <v>104</v>
      </c>
      <c r="C191" s="10" t="str">
        <f>VLOOKUP(B191,'Members Data'!$A$3:$F$337,2,FALSE)</f>
        <v>Daisy Riley</v>
      </c>
      <c r="D191" s="10">
        <f>VLOOKUP(B191,'Members Data'!$A$3:$F$337,3,FALSE)</f>
        <v>73</v>
      </c>
      <c r="E191" s="10" t="str">
        <f>VLOOKUP(B191,'Members Data'!$A$3:$F$337,4,FALSE)</f>
        <v>G&amp;R Emperor</v>
      </c>
      <c r="F191" s="2" t="str">
        <f t="shared" si="2"/>
        <v>J</v>
      </c>
      <c r="G191" s="10">
        <v>1</v>
      </c>
      <c r="H191" s="10"/>
      <c r="I191" s="10"/>
      <c r="J191" s="10"/>
      <c r="K191" s="10"/>
    </row>
    <row r="192" spans="1:11" x14ac:dyDescent="0.3">
      <c r="A192" s="42"/>
      <c r="B192" s="10" t="s">
        <v>475</v>
      </c>
      <c r="C192" s="10" t="str">
        <f>VLOOKUP(B192,'Members Data'!$A$3:$F$337,2,FALSE)</f>
        <v>Kayleigh Savitsky</v>
      </c>
      <c r="D192" s="10">
        <f>VLOOKUP(B192,'Members Data'!$A$3:$F$337,3,FALSE)</f>
        <v>130</v>
      </c>
      <c r="E192" s="10" t="s">
        <v>474</v>
      </c>
      <c r="F192" s="2" t="str">
        <f t="shared" si="2"/>
        <v>S</v>
      </c>
      <c r="G192" s="10">
        <v>1</v>
      </c>
      <c r="H192" s="10"/>
      <c r="I192" s="10"/>
      <c r="J192" s="10"/>
      <c r="K192" s="10"/>
    </row>
    <row r="193" spans="1:11" x14ac:dyDescent="0.3">
      <c r="A193" s="42"/>
      <c r="B193" s="10" t="s">
        <v>377</v>
      </c>
      <c r="C193" s="10" t="str">
        <f>VLOOKUP(B193,'Members Data'!$A$3:$F$337,2,FALSE)</f>
        <v>Anya Lee</v>
      </c>
      <c r="D193" s="10">
        <f>VLOOKUP(B193,'Members Data'!$A$3:$F$337,3,FALSE)</f>
        <v>101</v>
      </c>
      <c r="E193" s="10" t="str">
        <f>VLOOKUP(B193,'Members Data'!$A$3:$F$337,4,FALSE)</f>
        <v>The Travelling Man</v>
      </c>
      <c r="F193" s="2" t="str">
        <f t="shared" si="2"/>
        <v>J</v>
      </c>
      <c r="G193" s="10">
        <v>1</v>
      </c>
      <c r="H193" s="10">
        <v>1</v>
      </c>
      <c r="I193" s="10">
        <v>1</v>
      </c>
      <c r="J193" s="10">
        <v>10</v>
      </c>
      <c r="K193" s="10"/>
    </row>
    <row r="194" spans="1:11" x14ac:dyDescent="0.3">
      <c r="A194" s="42"/>
      <c r="B194" s="10" t="s">
        <v>69</v>
      </c>
      <c r="C194" s="10" t="str">
        <f>VLOOKUP(B194,'Members Data'!$A$3:$F$337,2,FALSE)</f>
        <v>JessieLea Winston</v>
      </c>
      <c r="D194" s="10">
        <f>VLOOKUP(B194,'Members Data'!$A$3:$F$337,3,FALSE)</f>
        <v>41</v>
      </c>
      <c r="E194" s="10" t="str">
        <f>VLOOKUP(B194,'Members Data'!$A$3:$F$337,4,FALSE)</f>
        <v>Trojan War</v>
      </c>
      <c r="F194" s="2" t="str">
        <f t="shared" si="2"/>
        <v>J</v>
      </c>
      <c r="G194" s="10">
        <v>1</v>
      </c>
      <c r="H194" s="10">
        <v>1</v>
      </c>
      <c r="I194" s="10">
        <v>1</v>
      </c>
      <c r="J194" s="10">
        <v>2</v>
      </c>
      <c r="K194" s="10"/>
    </row>
    <row r="195" spans="1:11" x14ac:dyDescent="0.3">
      <c r="A195" s="42"/>
      <c r="B195" s="10" t="s">
        <v>717</v>
      </c>
      <c r="C195" s="10" t="str">
        <f>VLOOKUP(B195,'Members Data'!$A$3:$F$337,2,FALSE)</f>
        <v>Belle Cunnigham</v>
      </c>
      <c r="D195" s="10">
        <f>VLOOKUP(B195,'Members Data'!$A$3:$F$337,3,FALSE)</f>
        <v>168</v>
      </c>
      <c r="E195" s="10" t="str">
        <f>VLOOKUP(B195,'Members Data'!$A$3:$F$337,4,FALSE)</f>
        <v>Rowena</v>
      </c>
      <c r="F195" s="2" t="str">
        <f t="shared" si="2"/>
        <v>J</v>
      </c>
      <c r="G195" s="10"/>
      <c r="H195" s="10">
        <v>1</v>
      </c>
      <c r="I195" s="10">
        <v>5</v>
      </c>
      <c r="J195" s="10">
        <v>2</v>
      </c>
      <c r="K195" s="10"/>
    </row>
    <row r="196" spans="1:11" x14ac:dyDescent="0.3">
      <c r="A196" s="42"/>
      <c r="B196" s="10" t="s">
        <v>270</v>
      </c>
      <c r="C196" s="10" t="str">
        <f>VLOOKUP(B196,'Members Data'!$A$3:$F$337,2,FALSE)</f>
        <v>Phililppa Marsden</v>
      </c>
      <c r="D196" s="10">
        <f>VLOOKUP(B196,'Members Data'!$A$3:$F$337,3,FALSE)</f>
        <v>52</v>
      </c>
      <c r="E196" s="10" t="str">
        <f>VLOOKUP(B196,'Members Data'!$A$3:$F$337,4,FALSE)</f>
        <v>Mustang Sally</v>
      </c>
      <c r="F196" s="2" t="str">
        <f t="shared" ref="F196:F259" si="3">IF((LEFT(B196,1)="I"),"J",LEFT(B196,1))</f>
        <v>J</v>
      </c>
      <c r="G196" s="10"/>
      <c r="H196" s="10">
        <v>1</v>
      </c>
      <c r="I196" s="10"/>
      <c r="J196" s="10"/>
      <c r="K196" s="10"/>
    </row>
    <row r="197" spans="1:11" x14ac:dyDescent="0.3">
      <c r="A197" s="42"/>
      <c r="B197" s="10" t="s">
        <v>733</v>
      </c>
      <c r="C197" s="10" t="str">
        <f>VLOOKUP(B197,'Members Data'!$A$3:$F$337,2,FALSE)</f>
        <v>Becky Woods</v>
      </c>
      <c r="D197" s="10">
        <f>VLOOKUP(B197,'Members Data'!$A$3:$F$337,3,FALSE)</f>
        <v>180</v>
      </c>
      <c r="E197" s="10" t="str">
        <f>VLOOKUP(B197,'Members Data'!$A$3:$F$337,4,FALSE)</f>
        <v>Kilmurray Fury</v>
      </c>
      <c r="F197" s="2" t="str">
        <f t="shared" si="3"/>
        <v>S</v>
      </c>
      <c r="G197" s="10"/>
      <c r="H197" s="10"/>
      <c r="I197" s="10">
        <v>2</v>
      </c>
      <c r="J197" s="10">
        <v>2</v>
      </c>
      <c r="K197" s="10"/>
    </row>
    <row r="198" spans="1:11" x14ac:dyDescent="0.3">
      <c r="A198" s="42"/>
      <c r="B198" s="10" t="s">
        <v>568</v>
      </c>
      <c r="C198" s="10" t="str">
        <f>VLOOKUP(B198,'Members Data'!$A$3:$F$337,2,FALSE)</f>
        <v>Grace Bethell</v>
      </c>
      <c r="D198" s="10">
        <f>VLOOKUP(B198,'Members Data'!$A$3:$F$337,3,FALSE)</f>
        <v>159</v>
      </c>
      <c r="E198" s="10" t="str">
        <f>VLOOKUP(B198,'Members Data'!$A$3:$F$337,4,FALSE)</f>
        <v>Diddle</v>
      </c>
      <c r="F198" s="2" t="str">
        <f t="shared" si="3"/>
        <v>J</v>
      </c>
      <c r="G198" s="10"/>
      <c r="H198" s="10"/>
      <c r="I198" s="10"/>
      <c r="J198" s="10">
        <v>2</v>
      </c>
      <c r="K198" s="10"/>
    </row>
    <row r="199" spans="1:11" x14ac:dyDescent="0.3">
      <c r="A199" s="42"/>
      <c r="B199" s="10"/>
      <c r="C199" s="10" t="e">
        <f>VLOOKUP(B199,'Members Data'!$A$3:$F$337,2,FALSE)</f>
        <v>#N/A</v>
      </c>
      <c r="D199" s="10" t="e">
        <f>VLOOKUP(B199,'Members Data'!$A$3:$F$337,3,FALSE)</f>
        <v>#N/A</v>
      </c>
      <c r="E199" s="10" t="e">
        <f>VLOOKUP(B199,'Members Data'!$A$3:$F$337,4,FALSE)</f>
        <v>#N/A</v>
      </c>
      <c r="F199" s="2" t="str">
        <f t="shared" si="3"/>
        <v/>
      </c>
      <c r="G199" s="10"/>
      <c r="H199" s="10"/>
      <c r="I199" s="10"/>
      <c r="J199" s="10"/>
      <c r="K199" s="10"/>
    </row>
    <row r="200" spans="1:11" x14ac:dyDescent="0.3">
      <c r="A200" s="42"/>
      <c r="B200" s="10"/>
      <c r="C200" s="10" t="e">
        <f>VLOOKUP(B200,'Members Data'!$A$3:$F$337,2,FALSE)</f>
        <v>#N/A</v>
      </c>
      <c r="D200" s="10" t="e">
        <f>VLOOKUP(B200,'Members Data'!$A$3:$F$337,3,FALSE)</f>
        <v>#N/A</v>
      </c>
      <c r="E200" s="10" t="e">
        <f>VLOOKUP(B200,'Members Data'!$A$3:$F$337,4,FALSE)</f>
        <v>#N/A</v>
      </c>
      <c r="F200" s="2" t="str">
        <f t="shared" si="3"/>
        <v/>
      </c>
      <c r="G200" s="10"/>
      <c r="H200" s="10"/>
      <c r="I200" s="10"/>
      <c r="J200" s="10"/>
      <c r="K200" s="10"/>
    </row>
    <row r="201" spans="1:11" x14ac:dyDescent="0.3">
      <c r="A201" s="42"/>
      <c r="B201" s="10"/>
      <c r="C201" s="10" t="e">
        <f>VLOOKUP(B201,'Members Data'!$A$3:$F$337,2,FALSE)</f>
        <v>#N/A</v>
      </c>
      <c r="D201" s="10" t="e">
        <f>VLOOKUP(B201,'Members Data'!$A$3:$F$337,3,FALSE)</f>
        <v>#N/A</v>
      </c>
      <c r="E201" s="10" t="e">
        <f>VLOOKUP(B201,'Members Data'!$A$3:$F$337,4,FALSE)</f>
        <v>#N/A</v>
      </c>
      <c r="F201" s="2" t="str">
        <f t="shared" si="3"/>
        <v/>
      </c>
      <c r="G201" s="10"/>
      <c r="H201" s="10"/>
      <c r="I201" s="10"/>
      <c r="J201" s="10"/>
      <c r="K201" s="10"/>
    </row>
    <row r="202" spans="1:11" x14ac:dyDescent="0.3">
      <c r="A202" s="13"/>
      <c r="C202" s="1"/>
      <c r="D202" s="1"/>
      <c r="E202" s="1"/>
      <c r="F202" s="2" t="str">
        <f t="shared" si="3"/>
        <v/>
      </c>
    </row>
    <row r="203" spans="1:11" x14ac:dyDescent="0.3">
      <c r="A203" s="43" t="s">
        <v>668</v>
      </c>
      <c r="B203" s="11" t="s">
        <v>378</v>
      </c>
      <c r="C203" s="11" t="str">
        <f>VLOOKUP(B203,'Members Data'!$A$3:$F$337,2,FALSE)</f>
        <v>Olivia Holt</v>
      </c>
      <c r="D203" s="11">
        <f>VLOOKUP(B203,'Members Data'!$A$3:$F$337,3,FALSE)</f>
        <v>102</v>
      </c>
      <c r="E203" s="11" t="str">
        <f>VLOOKUP(B203,'Members Data'!$A$3:$F$337,4,FALSE)</f>
        <v>Login Lucky Lass</v>
      </c>
      <c r="F203" s="2" t="str">
        <f t="shared" si="3"/>
        <v>S</v>
      </c>
      <c r="G203" s="11">
        <v>7</v>
      </c>
      <c r="H203" s="11">
        <v>6</v>
      </c>
      <c r="I203" s="11">
        <v>7</v>
      </c>
      <c r="J203" s="11">
        <v>12</v>
      </c>
      <c r="K203" s="11"/>
    </row>
    <row r="204" spans="1:11" x14ac:dyDescent="0.3">
      <c r="A204" s="43"/>
      <c r="B204" s="11" t="s">
        <v>559</v>
      </c>
      <c r="C204" s="11" t="str">
        <f>VLOOKUP(B204,'Members Data'!$A$3:$F$337,2,FALSE)</f>
        <v>Lucy Spencer</v>
      </c>
      <c r="D204" s="11">
        <f>VLOOKUP(B204,'Members Data'!$A$3:$F$337,3,FALSE)</f>
        <v>71</v>
      </c>
      <c r="E204" s="11" t="str">
        <f>VLOOKUP(B204,'Members Data'!$A$3:$F$337,4,FALSE)</f>
        <v>Karachis Soldier Boy</v>
      </c>
      <c r="F204" s="2" t="str">
        <f t="shared" si="3"/>
        <v>S</v>
      </c>
      <c r="G204" s="11">
        <v>6</v>
      </c>
      <c r="H204" s="11">
        <v>7</v>
      </c>
      <c r="I204" s="11">
        <v>5</v>
      </c>
      <c r="J204" s="11">
        <v>8</v>
      </c>
      <c r="K204" s="11"/>
    </row>
    <row r="205" spans="1:11" x14ac:dyDescent="0.3">
      <c r="A205" s="43"/>
      <c r="B205" s="11" t="s">
        <v>57</v>
      </c>
      <c r="C205" s="11" t="str">
        <f>VLOOKUP(B205,'Members Data'!$A$3:$F$337,2,FALSE)</f>
        <v>Melissa Washbourne</v>
      </c>
      <c r="D205" s="11">
        <f>VLOOKUP(B205,'Members Data'!$A$3:$F$337,3,FALSE)</f>
        <v>30</v>
      </c>
      <c r="E205" s="11" t="str">
        <f>VLOOKUP(B205,'Members Data'!$A$3:$F$337,4,FALSE)</f>
        <v>The Mighty Quim</v>
      </c>
      <c r="F205" s="2" t="str">
        <f t="shared" si="3"/>
        <v>S</v>
      </c>
      <c r="G205" s="11">
        <v>5</v>
      </c>
      <c r="H205" s="11"/>
      <c r="I205" s="11"/>
      <c r="J205" s="11"/>
      <c r="K205" s="11"/>
    </row>
    <row r="206" spans="1:11" x14ac:dyDescent="0.3">
      <c r="A206" s="43"/>
      <c r="B206" s="11" t="s">
        <v>748</v>
      </c>
      <c r="C206" s="11" t="str">
        <f>VLOOKUP(B206,'Members Data'!$A$3:$F$337,2,FALSE)</f>
        <v>Becky Woods</v>
      </c>
      <c r="D206" s="11">
        <f>VLOOKUP(B206,'Members Data'!$A$3:$F$337,3,FALSE)</f>
        <v>180</v>
      </c>
      <c r="E206" s="11" t="str">
        <f>VLOOKUP(B206,'Members Data'!$A$3:$F$337,4,FALSE)</f>
        <v>Kilmurray Fury</v>
      </c>
      <c r="F206" s="2" t="str">
        <f t="shared" si="3"/>
        <v>s</v>
      </c>
      <c r="G206" s="11"/>
      <c r="H206" s="11"/>
      <c r="I206" s="11">
        <v>6</v>
      </c>
      <c r="J206" s="11">
        <v>10</v>
      </c>
      <c r="K206" s="11"/>
    </row>
    <row r="207" spans="1:11" x14ac:dyDescent="0.3">
      <c r="A207" s="43"/>
      <c r="B207" s="11"/>
      <c r="C207" s="11" t="e">
        <f>VLOOKUP(B207,'Members Data'!$A$3:$F$337,2,FALSE)</f>
        <v>#N/A</v>
      </c>
      <c r="D207" s="11" t="e">
        <f>VLOOKUP(B207,'Members Data'!$A$3:$F$337,3,FALSE)</f>
        <v>#N/A</v>
      </c>
      <c r="E207" s="11" t="e">
        <f>VLOOKUP(B207,'Members Data'!$A$3:$F$337,4,FALSE)</f>
        <v>#N/A</v>
      </c>
      <c r="F207" s="2" t="str">
        <f t="shared" si="3"/>
        <v/>
      </c>
      <c r="G207" s="11"/>
      <c r="H207" s="11"/>
      <c r="I207" s="11"/>
      <c r="J207" s="11"/>
      <c r="K207" s="11"/>
    </row>
    <row r="208" spans="1:11" x14ac:dyDescent="0.3">
      <c r="A208" s="43"/>
      <c r="B208" s="11"/>
      <c r="C208" s="11" t="e">
        <f>VLOOKUP(B208,'Members Data'!$A$3:$F$337,2,FALSE)</f>
        <v>#N/A</v>
      </c>
      <c r="D208" s="11" t="e">
        <f>VLOOKUP(B208,'Members Data'!$A$3:$F$337,3,FALSE)</f>
        <v>#N/A</v>
      </c>
      <c r="E208" s="11" t="e">
        <f>VLOOKUP(B208,'Members Data'!$A$3:$F$337,4,FALSE)</f>
        <v>#N/A</v>
      </c>
      <c r="F208" s="2" t="str">
        <f t="shared" si="3"/>
        <v/>
      </c>
      <c r="G208" s="11"/>
      <c r="H208" s="11"/>
      <c r="I208" s="11"/>
      <c r="J208" s="11"/>
      <c r="K208" s="11"/>
    </row>
    <row r="209" spans="1:12" x14ac:dyDescent="0.3">
      <c r="A209" s="43"/>
      <c r="B209" s="11"/>
      <c r="C209" s="11" t="e">
        <f>VLOOKUP(B209,'Members Data'!$A$3:$F$337,2,FALSE)</f>
        <v>#N/A</v>
      </c>
      <c r="D209" s="11" t="e">
        <f>VLOOKUP(B209,'Members Data'!$A$3:$F$337,3,FALSE)</f>
        <v>#N/A</v>
      </c>
      <c r="E209" s="11" t="e">
        <f>VLOOKUP(B209,'Members Data'!$A$3:$F$337,4,FALSE)</f>
        <v>#N/A</v>
      </c>
      <c r="F209" s="2" t="str">
        <f t="shared" si="3"/>
        <v/>
      </c>
      <c r="G209" s="11"/>
      <c r="H209" s="11"/>
      <c r="I209" s="11"/>
      <c r="J209" s="11"/>
      <c r="K209" s="11"/>
    </row>
    <row r="210" spans="1:12" x14ac:dyDescent="0.3">
      <c r="A210" s="43"/>
      <c r="B210" s="11"/>
      <c r="C210" s="11" t="e">
        <f>VLOOKUP(B210,'Members Data'!$A$3:$F$337,2,FALSE)</f>
        <v>#N/A</v>
      </c>
      <c r="D210" s="11" t="e">
        <f>VLOOKUP(B210,'Members Data'!$A$3:$F$337,3,FALSE)</f>
        <v>#N/A</v>
      </c>
      <c r="E210" s="11" t="e">
        <f>VLOOKUP(B210,'Members Data'!$A$3:$F$337,4,FALSE)</f>
        <v>#N/A</v>
      </c>
      <c r="F210" s="2" t="str">
        <f t="shared" si="3"/>
        <v/>
      </c>
      <c r="G210" s="11"/>
      <c r="H210" s="11"/>
      <c r="I210" s="11"/>
      <c r="J210" s="11"/>
      <c r="K210" s="11"/>
    </row>
    <row r="211" spans="1:12" x14ac:dyDescent="0.3">
      <c r="A211" s="43"/>
      <c r="B211" s="11"/>
      <c r="C211" s="11" t="e">
        <f>VLOOKUP(B211,'Members Data'!$A$3:$F$337,2,FALSE)</f>
        <v>#N/A</v>
      </c>
      <c r="D211" s="11" t="e">
        <f>VLOOKUP(B211,'Members Data'!$A$3:$F$337,3,FALSE)</f>
        <v>#N/A</v>
      </c>
      <c r="E211" s="11" t="e">
        <f>VLOOKUP(B211,'Members Data'!$A$3:$F$337,4,FALSE)</f>
        <v>#N/A</v>
      </c>
      <c r="F211" s="2" t="str">
        <f t="shared" si="3"/>
        <v/>
      </c>
      <c r="G211" s="11"/>
      <c r="H211" s="11"/>
      <c r="I211" s="11"/>
      <c r="J211" s="11"/>
      <c r="K211" s="11"/>
    </row>
    <row r="212" spans="1:12" x14ac:dyDescent="0.3">
      <c r="A212" s="43"/>
      <c r="B212" s="11"/>
      <c r="C212" s="11" t="e">
        <f>VLOOKUP(B212,'Members Data'!$A$3:$F$337,2,FALSE)</f>
        <v>#N/A</v>
      </c>
      <c r="D212" s="11" t="e">
        <f>VLOOKUP(B212,'Members Data'!$A$3:$F$337,3,FALSE)</f>
        <v>#N/A</v>
      </c>
      <c r="E212" s="11" t="e">
        <f>VLOOKUP(B212,'Members Data'!$A$3:$F$337,4,FALSE)</f>
        <v>#N/A</v>
      </c>
      <c r="F212" s="2" t="str">
        <f t="shared" si="3"/>
        <v/>
      </c>
      <c r="G212" s="11"/>
      <c r="H212" s="11"/>
      <c r="I212" s="11"/>
      <c r="J212" s="11"/>
      <c r="K212" s="11"/>
      <c r="L212" t="e">
        <f>+B241+A203</f>
        <v>#VALUE!</v>
      </c>
    </row>
    <row r="213" spans="1:12" x14ac:dyDescent="0.3">
      <c r="A213" s="43"/>
      <c r="B213" s="11"/>
      <c r="C213" s="11" t="e">
        <f>VLOOKUP(B213,'Members Data'!$A$3:$F$337,2,FALSE)</f>
        <v>#N/A</v>
      </c>
      <c r="D213" s="11" t="e">
        <f>VLOOKUP(B213,'Members Data'!$A$3:$F$337,3,FALSE)</f>
        <v>#N/A</v>
      </c>
      <c r="E213" s="11" t="e">
        <f>VLOOKUP(B213,'Members Data'!$A$3:$F$337,4,FALSE)</f>
        <v>#N/A</v>
      </c>
      <c r="F213" s="2" t="str">
        <f t="shared" si="3"/>
        <v/>
      </c>
      <c r="G213" s="11"/>
      <c r="H213" s="11"/>
      <c r="I213" s="11"/>
      <c r="J213" s="11"/>
      <c r="K213" s="11"/>
    </row>
    <row r="214" spans="1:12" x14ac:dyDescent="0.3">
      <c r="A214" s="43"/>
      <c r="B214" s="11"/>
      <c r="C214" s="11" t="e">
        <f>VLOOKUP(B214,'Members Data'!$A$3:$F$337,2,FALSE)</f>
        <v>#N/A</v>
      </c>
      <c r="D214" s="11" t="e">
        <f>VLOOKUP(B214,'Members Data'!$A$3:$F$337,3,FALSE)</f>
        <v>#N/A</v>
      </c>
      <c r="E214" s="11" t="e">
        <f>VLOOKUP(B214,'Members Data'!$A$3:$F$337,4,FALSE)</f>
        <v>#N/A</v>
      </c>
      <c r="F214" s="2" t="str">
        <f t="shared" si="3"/>
        <v/>
      </c>
      <c r="G214" s="11"/>
      <c r="H214" s="11"/>
      <c r="I214" s="11"/>
      <c r="J214" s="11"/>
      <c r="K214" s="11"/>
    </row>
    <row r="215" spans="1:12" x14ac:dyDescent="0.3">
      <c r="A215" s="43"/>
      <c r="B215" s="11"/>
      <c r="C215" s="11" t="e">
        <f>VLOOKUP(B215,'Members Data'!$A$3:$F$337,2,FALSE)</f>
        <v>#N/A</v>
      </c>
      <c r="D215" s="11" t="e">
        <f>VLOOKUP(B215,'Members Data'!$A$3:$F$337,3,FALSE)</f>
        <v>#N/A</v>
      </c>
      <c r="E215" s="11" t="e">
        <f>VLOOKUP(B215,'Members Data'!$A$3:$F$337,4,FALSE)</f>
        <v>#N/A</v>
      </c>
      <c r="F215" s="2" t="str">
        <f t="shared" si="3"/>
        <v/>
      </c>
      <c r="G215" s="11"/>
      <c r="H215" s="11"/>
      <c r="I215" s="11"/>
      <c r="J215" s="11"/>
      <c r="K215" s="11"/>
    </row>
    <row r="216" spans="1:12" x14ac:dyDescent="0.3">
      <c r="A216" s="43"/>
      <c r="B216" s="11"/>
      <c r="C216" s="11" t="e">
        <f>VLOOKUP(B216,'Members Data'!$A$3:$F$337,2,FALSE)</f>
        <v>#N/A</v>
      </c>
      <c r="D216" s="11" t="e">
        <f>VLOOKUP(B216,'Members Data'!$A$3:$F$337,3,FALSE)</f>
        <v>#N/A</v>
      </c>
      <c r="E216" s="11" t="e">
        <f>VLOOKUP(B216,'Members Data'!$A$3:$F$337,4,FALSE)</f>
        <v>#N/A</v>
      </c>
      <c r="F216" s="2" t="str">
        <f t="shared" si="3"/>
        <v/>
      </c>
      <c r="G216" s="11"/>
      <c r="H216" s="11"/>
      <c r="I216" s="11"/>
      <c r="J216" s="11"/>
      <c r="K216" s="11"/>
    </row>
    <row r="217" spans="1:12" x14ac:dyDescent="0.3">
      <c r="A217" s="43"/>
      <c r="B217" s="11"/>
      <c r="C217" s="11" t="e">
        <f>VLOOKUP(B217,'Members Data'!$A$3:$F$337,2,FALSE)</f>
        <v>#N/A</v>
      </c>
      <c r="D217" s="11" t="e">
        <f>VLOOKUP(B217,'Members Data'!$A$3:$F$337,3,FALSE)</f>
        <v>#N/A</v>
      </c>
      <c r="E217" s="11" t="e">
        <f>VLOOKUP(B217,'Members Data'!$A$3:$F$337,4,FALSE)</f>
        <v>#N/A</v>
      </c>
      <c r="F217" s="2" t="str">
        <f t="shared" si="3"/>
        <v/>
      </c>
      <c r="G217" s="11"/>
      <c r="H217" s="11"/>
      <c r="I217" s="11"/>
      <c r="J217" s="11"/>
      <c r="K217" s="11"/>
    </row>
    <row r="218" spans="1:12" x14ac:dyDescent="0.3">
      <c r="A218" s="43"/>
      <c r="B218" s="11"/>
      <c r="C218" s="11" t="e">
        <f>VLOOKUP(B218,'Members Data'!$A$3:$F$337,2,FALSE)</f>
        <v>#N/A</v>
      </c>
      <c r="D218" s="11" t="e">
        <f>VLOOKUP(B218,'Members Data'!$A$3:$F$337,3,FALSE)</f>
        <v>#N/A</v>
      </c>
      <c r="E218" s="11" t="e">
        <f>VLOOKUP(B218,'Members Data'!$A$3:$F$337,4,FALSE)</f>
        <v>#N/A</v>
      </c>
      <c r="F218" s="2" t="str">
        <f t="shared" si="3"/>
        <v/>
      </c>
      <c r="G218" s="11"/>
      <c r="H218" s="11"/>
      <c r="I218" s="11"/>
      <c r="J218" s="11"/>
      <c r="K218" s="11"/>
    </row>
    <row r="219" spans="1:12" x14ac:dyDescent="0.3">
      <c r="A219" s="43"/>
      <c r="B219" s="11"/>
      <c r="C219" s="11" t="e">
        <f>VLOOKUP(B219,'Members Data'!$A$3:$F$337,2,FALSE)</f>
        <v>#N/A</v>
      </c>
      <c r="D219" s="11" t="e">
        <f>VLOOKUP(B219,'Members Data'!$A$3:$F$337,3,FALSE)</f>
        <v>#N/A</v>
      </c>
      <c r="E219" s="11" t="e">
        <f>VLOOKUP(B219,'Members Data'!$A$3:$F$337,4,FALSE)</f>
        <v>#N/A</v>
      </c>
      <c r="F219" s="2" t="str">
        <f t="shared" si="3"/>
        <v/>
      </c>
      <c r="G219" s="11"/>
      <c r="H219" s="11"/>
      <c r="I219" s="11"/>
      <c r="J219" s="11"/>
      <c r="K219" s="11"/>
    </row>
    <row r="220" spans="1:12" x14ac:dyDescent="0.3">
      <c r="A220" s="43"/>
      <c r="B220" s="11"/>
      <c r="C220" s="11" t="e">
        <f>VLOOKUP(B220,'Members Data'!$A$3:$F$337,2,FALSE)</f>
        <v>#N/A</v>
      </c>
      <c r="D220" s="11" t="e">
        <f>VLOOKUP(B220,'Members Data'!$A$3:$F$337,3,FALSE)</f>
        <v>#N/A</v>
      </c>
      <c r="E220" s="11" t="e">
        <f>VLOOKUP(B220,'Members Data'!$A$3:$F$337,4,FALSE)</f>
        <v>#N/A</v>
      </c>
      <c r="F220" s="2" t="str">
        <f t="shared" si="3"/>
        <v/>
      </c>
      <c r="G220" s="11"/>
      <c r="H220" s="11"/>
      <c r="I220" s="11"/>
      <c r="J220" s="11"/>
      <c r="K220" s="11"/>
    </row>
    <row r="221" spans="1:12" x14ac:dyDescent="0.3">
      <c r="A221" s="43"/>
      <c r="B221" s="11"/>
      <c r="C221" s="11" t="e">
        <f>VLOOKUP(B221,'Members Data'!$A$3:$F$337,2,FALSE)</f>
        <v>#N/A</v>
      </c>
      <c r="D221" s="11" t="e">
        <f>VLOOKUP(B221,'Members Data'!$A$3:$F$337,3,FALSE)</f>
        <v>#N/A</v>
      </c>
      <c r="E221" s="11" t="e">
        <f>VLOOKUP(B221,'Members Data'!$A$3:$F$337,4,FALSE)</f>
        <v>#N/A</v>
      </c>
      <c r="F221" s="2" t="str">
        <f t="shared" si="3"/>
        <v/>
      </c>
      <c r="G221" s="11"/>
      <c r="H221" s="11"/>
      <c r="I221" s="11"/>
      <c r="J221" s="11"/>
      <c r="K221" s="11"/>
    </row>
    <row r="222" spans="1:12" x14ac:dyDescent="0.3">
      <c r="A222" s="43"/>
      <c r="B222" s="11"/>
      <c r="C222" s="11" t="e">
        <f>VLOOKUP(B222,'Members Data'!$A$3:$F$337,2,FALSE)</f>
        <v>#N/A</v>
      </c>
      <c r="D222" s="11" t="e">
        <f>VLOOKUP(B222,'Members Data'!$A$3:$F$337,3,FALSE)</f>
        <v>#N/A</v>
      </c>
      <c r="E222" s="11" t="e">
        <f>VLOOKUP(B222,'Members Data'!$A$3:$F$337,4,FALSE)</f>
        <v>#N/A</v>
      </c>
      <c r="F222" s="2" t="str">
        <f t="shared" si="3"/>
        <v/>
      </c>
      <c r="G222" s="11"/>
      <c r="H222" s="11"/>
      <c r="I222" s="11"/>
      <c r="J222" s="11"/>
      <c r="K222" s="11"/>
    </row>
    <row r="223" spans="1:12" x14ac:dyDescent="0.3">
      <c r="A223" s="43"/>
      <c r="B223" s="11"/>
      <c r="C223" s="11" t="e">
        <f>VLOOKUP(B223,'Members Data'!$A$3:$F$337,2,FALSE)</f>
        <v>#N/A</v>
      </c>
      <c r="D223" s="11" t="e">
        <f>VLOOKUP(B223,'Members Data'!$A$3:$F$337,3,FALSE)</f>
        <v>#N/A</v>
      </c>
      <c r="E223" s="11" t="e">
        <f>VLOOKUP(B223,'Members Data'!$A$3:$F$337,4,FALSE)</f>
        <v>#N/A</v>
      </c>
      <c r="F223" s="2" t="str">
        <f t="shared" si="3"/>
        <v/>
      </c>
      <c r="G223" s="11"/>
      <c r="H223" s="11"/>
      <c r="I223" s="11"/>
      <c r="J223" s="11"/>
      <c r="K223" s="11"/>
    </row>
    <row r="224" spans="1:12" x14ac:dyDescent="0.3">
      <c r="F224" s="2" t="str">
        <f t="shared" si="3"/>
        <v/>
      </c>
    </row>
    <row r="225" spans="1:11" x14ac:dyDescent="0.3">
      <c r="A225" s="45" t="s">
        <v>641</v>
      </c>
      <c r="B225" s="14" t="s">
        <v>537</v>
      </c>
      <c r="C225" s="14" t="str">
        <f>VLOOKUP(B225,'Members Data'!$A$3:$F$337,2,FALSE)</f>
        <v>Holly Devlin</v>
      </c>
      <c r="D225" s="14">
        <f>VLOOKUP(B225,'Members Data'!$A$3:$F$337,3,FALSE)</f>
        <v>150</v>
      </c>
      <c r="E225" s="14" t="str">
        <f>VLOOKUP(B225,'Members Data'!$A$3:$F$337,4,FALSE)</f>
        <v xml:space="preserve">Earcroft Tilly </v>
      </c>
      <c r="F225" s="2" t="str">
        <f t="shared" si="3"/>
        <v>J</v>
      </c>
      <c r="G225" s="14">
        <v>7</v>
      </c>
      <c r="H225" s="14"/>
      <c r="I225" s="14"/>
      <c r="J225" s="14"/>
      <c r="K225" s="14"/>
    </row>
    <row r="226" spans="1:11" x14ac:dyDescent="0.3">
      <c r="A226" s="45"/>
      <c r="B226" s="14" t="s">
        <v>331</v>
      </c>
      <c r="C226" s="14" t="str">
        <f>VLOOKUP(B226,'Members Data'!$A$3:$F$337,2,FALSE)</f>
        <v>Ellen Williams</v>
      </c>
      <c r="D226" s="14">
        <f>VLOOKUP(B226,'Members Data'!$A$3:$F$337,3,FALSE)</f>
        <v>83</v>
      </c>
      <c r="E226" s="14" t="str">
        <f>VLOOKUP(B226,'Members Data'!$A$3:$F$337,4,FALSE)</f>
        <v>Barnsview Silver Lady</v>
      </c>
      <c r="F226" s="2" t="str">
        <f t="shared" si="3"/>
        <v>S</v>
      </c>
      <c r="G226" s="14">
        <v>6</v>
      </c>
      <c r="H226" s="14"/>
      <c r="I226" s="14"/>
      <c r="J226" s="14"/>
      <c r="K226" s="14"/>
    </row>
    <row r="227" spans="1:11" x14ac:dyDescent="0.3">
      <c r="A227" s="45"/>
      <c r="B227" s="14" t="s">
        <v>380</v>
      </c>
      <c r="C227" s="14" t="str">
        <f>VLOOKUP(B227,'Members Data'!$A$3:$F$337,2,FALSE)</f>
        <v>Olivia Holt</v>
      </c>
      <c r="D227" s="14">
        <f>VLOOKUP(B227,'Members Data'!$A$3:$F$337,3,FALSE)</f>
        <v>102</v>
      </c>
      <c r="E227" s="14" t="str">
        <f>VLOOKUP(B227,'Members Data'!$A$3:$F$337,4,FALSE)</f>
        <v>Raceview Coco</v>
      </c>
      <c r="F227" s="2" t="str">
        <f t="shared" si="3"/>
        <v>S</v>
      </c>
      <c r="G227" s="14">
        <v>5</v>
      </c>
      <c r="H227" s="14"/>
      <c r="I227" s="14"/>
      <c r="J227" s="14"/>
      <c r="K227" s="14"/>
    </row>
    <row r="228" spans="1:11" x14ac:dyDescent="0.3">
      <c r="A228" s="45"/>
      <c r="B228" s="14" t="s">
        <v>133</v>
      </c>
      <c r="C228" s="14" t="str">
        <f>VLOOKUP(B228,'Members Data'!$A$3:$F$337,2,FALSE)</f>
        <v>Jessica Cowell</v>
      </c>
      <c r="D228" s="14">
        <f>VLOOKUP(B228,'Members Data'!$A$3:$F$337,3,FALSE)</f>
        <v>97</v>
      </c>
      <c r="E228" s="14" t="str">
        <f>VLOOKUP(B228,'Members Data'!$A$3:$F$337,4,FALSE)</f>
        <v>Trinket</v>
      </c>
      <c r="F228" s="2" t="str">
        <f t="shared" si="3"/>
        <v>J</v>
      </c>
      <c r="G228" s="14">
        <v>4</v>
      </c>
      <c r="H228" s="14"/>
      <c r="I228" s="14"/>
      <c r="J228" s="14"/>
      <c r="K228" s="14"/>
    </row>
    <row r="229" spans="1:11" x14ac:dyDescent="0.3">
      <c r="A229" s="45"/>
      <c r="B229" s="14" t="s">
        <v>201</v>
      </c>
      <c r="C229" s="14" t="str">
        <f>VLOOKUP(B229,'Members Data'!$A$3:$F$337,2,FALSE)</f>
        <v>Eva Phelps</v>
      </c>
      <c r="D229" s="14">
        <f>VLOOKUP(B229,'Members Data'!$A$3:$F$337,3,FALSE)</f>
        <v>16</v>
      </c>
      <c r="E229" s="14" t="str">
        <f>VLOOKUP(B229,'Members Data'!$A$3:$F$337,4,FALSE)</f>
        <v>Cara</v>
      </c>
      <c r="F229" s="2" t="str">
        <f t="shared" si="3"/>
        <v>J</v>
      </c>
      <c r="G229" s="14">
        <v>3</v>
      </c>
      <c r="H229" s="14"/>
      <c r="I229" s="14"/>
      <c r="J229" s="14"/>
      <c r="K229" s="14"/>
    </row>
    <row r="230" spans="1:11" x14ac:dyDescent="0.3">
      <c r="A230" s="45"/>
      <c r="B230" s="14" t="s">
        <v>112</v>
      </c>
      <c r="C230" s="14" t="str">
        <f>VLOOKUP(B230,'Members Data'!$A$3:$F$337,2,FALSE)</f>
        <v>Stacey Reed</v>
      </c>
      <c r="D230" s="14">
        <f>VLOOKUP(B230,'Members Data'!$A$3:$F$337,3,FALSE)</f>
        <v>84</v>
      </c>
      <c r="E230" s="14" t="str">
        <f>VLOOKUP(B230,'Members Data'!$A$3:$F$337,4,FALSE)</f>
        <v>Torrei</v>
      </c>
      <c r="F230" s="2" t="str">
        <f t="shared" si="3"/>
        <v>S</v>
      </c>
      <c r="G230" s="14">
        <v>2</v>
      </c>
      <c r="H230" s="14"/>
      <c r="I230" s="14">
        <v>7</v>
      </c>
      <c r="J230" s="14">
        <v>8</v>
      </c>
      <c r="K230" s="14"/>
    </row>
    <row r="231" spans="1:11" x14ac:dyDescent="0.3">
      <c r="A231" s="45"/>
      <c r="B231" s="14" t="s">
        <v>23</v>
      </c>
      <c r="C231" s="14" t="str">
        <f>VLOOKUP(B231,'Members Data'!$A$3:$F$337,2,FALSE)</f>
        <v>Grace Cooper</v>
      </c>
      <c r="D231" s="14">
        <f>VLOOKUP(B231,'Members Data'!$A$3:$F$337,3,FALSE)</f>
        <v>8</v>
      </c>
      <c r="E231" s="14" t="str">
        <f>VLOOKUP(B231,'Members Data'!$A$3:$F$337,4,FALSE)</f>
        <v>Menio Ardgaineen Finbar</v>
      </c>
      <c r="F231" s="2" t="str">
        <f t="shared" si="3"/>
        <v>J</v>
      </c>
      <c r="G231" s="14">
        <v>1</v>
      </c>
      <c r="H231" s="14">
        <v>4</v>
      </c>
      <c r="I231" s="14">
        <v>6</v>
      </c>
      <c r="J231" s="14">
        <v>4</v>
      </c>
      <c r="K231" s="14"/>
    </row>
    <row r="232" spans="1:11" x14ac:dyDescent="0.3">
      <c r="A232" s="45"/>
      <c r="B232" s="14" t="s">
        <v>559</v>
      </c>
      <c r="C232" s="14" t="str">
        <f>VLOOKUP(B232,'Members Data'!$A$3:$F$337,2,FALSE)</f>
        <v>Lucy Spencer</v>
      </c>
      <c r="D232" s="14">
        <f>VLOOKUP(B232,'Members Data'!$A$3:$F$337,3,FALSE)</f>
        <v>71</v>
      </c>
      <c r="E232" s="14" t="str">
        <f>VLOOKUP(B232,'Members Data'!$A$3:$F$337,4,FALSE)</f>
        <v>Karachis Soldier Boy</v>
      </c>
      <c r="F232" s="2" t="str">
        <f t="shared" si="3"/>
        <v>S</v>
      </c>
      <c r="G232" s="14">
        <v>1</v>
      </c>
      <c r="H232" s="14"/>
      <c r="I232" s="14"/>
      <c r="J232" s="14"/>
      <c r="K232" s="14"/>
    </row>
    <row r="233" spans="1:11" x14ac:dyDescent="0.3">
      <c r="A233" s="45"/>
      <c r="B233" s="14" t="s">
        <v>153</v>
      </c>
      <c r="C233" s="14" t="str">
        <f>VLOOKUP(B233,'Members Data'!$A$3:$F$337,2,FALSE)</f>
        <v>Alice Walmsley</v>
      </c>
      <c r="D233" s="14">
        <f>VLOOKUP(B233,'Members Data'!$A$3:$F$337,3,FALSE)</f>
        <v>40</v>
      </c>
      <c r="E233" s="14" t="str">
        <f>VLOOKUP(B233,'Members Data'!$A$3:$F$337,4,FALSE)</f>
        <v>Gypsy</v>
      </c>
      <c r="F233" s="2" t="str">
        <f t="shared" si="3"/>
        <v>S</v>
      </c>
      <c r="G233" s="14">
        <v>1</v>
      </c>
      <c r="H233" s="14"/>
      <c r="I233" s="14">
        <v>5</v>
      </c>
      <c r="J233" s="14"/>
      <c r="K233" s="14"/>
    </row>
    <row r="234" spans="1:11" x14ac:dyDescent="0.3">
      <c r="A234" s="45"/>
      <c r="B234" s="14" t="s">
        <v>377</v>
      </c>
      <c r="C234" s="14" t="str">
        <f>VLOOKUP(B234,'Members Data'!$A$3:$F$337,2,FALSE)</f>
        <v>Anya Lee</v>
      </c>
      <c r="D234" s="14">
        <f>VLOOKUP(B234,'Members Data'!$A$3:$F$337,3,FALSE)</f>
        <v>101</v>
      </c>
      <c r="E234" s="14" t="str">
        <f>VLOOKUP(B234,'Members Data'!$A$3:$F$337,4,FALSE)</f>
        <v>The Travelling Man</v>
      </c>
      <c r="F234" s="2" t="str">
        <f t="shared" si="3"/>
        <v>J</v>
      </c>
      <c r="G234" s="14">
        <v>1</v>
      </c>
      <c r="H234" s="14">
        <v>7</v>
      </c>
      <c r="I234" s="14">
        <v>4</v>
      </c>
      <c r="J234" s="14">
        <v>14</v>
      </c>
      <c r="K234" s="14"/>
    </row>
    <row r="235" spans="1:11" x14ac:dyDescent="0.3">
      <c r="A235" s="45"/>
      <c r="B235" s="14" t="s">
        <v>609</v>
      </c>
      <c r="C235" s="14" t="str">
        <f>VLOOKUP(B235,'Members Data'!$A$3:$F$337,2,FALSE)</f>
        <v>Robbie March-Whalley</v>
      </c>
      <c r="D235" s="14">
        <f>VLOOKUP(B235,'Members Data'!$A$3:$F$337,3,FALSE)</f>
        <v>133</v>
      </c>
      <c r="E235" s="14" t="str">
        <f>VLOOKUP(B235,'Members Data'!$A$3:$F$337,4,FALSE)</f>
        <v>Titch</v>
      </c>
      <c r="F235" s="2" t="str">
        <f t="shared" si="3"/>
        <v>J</v>
      </c>
      <c r="G235" s="14">
        <v>1</v>
      </c>
      <c r="H235" s="14">
        <v>6</v>
      </c>
      <c r="I235" s="14"/>
      <c r="J235" s="14"/>
      <c r="K235" s="14"/>
    </row>
    <row r="236" spans="1:11" x14ac:dyDescent="0.3">
      <c r="A236" s="45"/>
      <c r="B236" s="14" t="s">
        <v>223</v>
      </c>
      <c r="C236" s="14" t="str">
        <f>VLOOKUP(B236,'Members Data'!$A$3:$F$337,2,FALSE)</f>
        <v>Isla Smith</v>
      </c>
      <c r="D236" s="14">
        <f>VLOOKUP(B236,'Members Data'!$A$3:$F$337,3,FALSE)</f>
        <v>32</v>
      </c>
      <c r="E236" s="14" t="str">
        <f>VLOOKUP(B236,'Members Data'!$A$3:$F$337,4,FALSE)</f>
        <v>Mise Moydrum Mirah</v>
      </c>
      <c r="F236" s="2" t="str">
        <f t="shared" si="3"/>
        <v>J</v>
      </c>
      <c r="G236" s="14">
        <v>1</v>
      </c>
      <c r="H236" s="14"/>
      <c r="I236" s="14"/>
      <c r="J236" s="14"/>
      <c r="K236" s="14"/>
    </row>
    <row r="237" spans="1:11" x14ac:dyDescent="0.3">
      <c r="A237" s="45"/>
      <c r="B237" s="14" t="s">
        <v>45</v>
      </c>
      <c r="C237" s="14" t="str">
        <f>VLOOKUP(B237,'Members Data'!$A$3:$F$337,2,FALSE)</f>
        <v>Chloe Appleton</v>
      </c>
      <c r="D237" s="14">
        <f>VLOOKUP(B237,'Members Data'!$A$3:$F$337,3,FALSE)</f>
        <v>25</v>
      </c>
      <c r="E237" s="14" t="str">
        <f>VLOOKUP(B237,'Members Data'!$A$3:$F$337,4,FALSE)</f>
        <v>Charlie Boy</v>
      </c>
      <c r="F237" s="2" t="str">
        <f t="shared" si="3"/>
        <v>S</v>
      </c>
      <c r="G237" s="14"/>
      <c r="H237" s="14"/>
      <c r="I237" s="14"/>
      <c r="J237" s="14">
        <v>10</v>
      </c>
      <c r="K237" s="14"/>
    </row>
    <row r="238" spans="1:11" x14ac:dyDescent="0.3">
      <c r="A238" s="45"/>
      <c r="B238" s="14" t="s">
        <v>745</v>
      </c>
      <c r="C238" s="14" t="str">
        <f>VLOOKUP(B238,'Members Data'!$A$3:$F$337,2,FALSE)</f>
        <v>Oliver Ellis</v>
      </c>
      <c r="D238" s="14">
        <f>VLOOKUP(B238,'Members Data'!$A$3:$F$337,3,FALSE)</f>
        <v>19</v>
      </c>
      <c r="E238" s="14" t="str">
        <f>VLOOKUP(B238,'Members Data'!$A$3:$F$337,4,FALSE)</f>
        <v>Cayberry Impersonator</v>
      </c>
      <c r="F238" s="2" t="str">
        <f t="shared" si="3"/>
        <v>J</v>
      </c>
      <c r="G238" s="14"/>
      <c r="H238" s="14"/>
      <c r="I238" s="14"/>
      <c r="J238" s="14">
        <v>6</v>
      </c>
      <c r="K238" s="14"/>
    </row>
    <row r="239" spans="1:11" x14ac:dyDescent="0.3">
      <c r="A239" s="45"/>
      <c r="B239" s="14" t="s">
        <v>135</v>
      </c>
      <c r="C239" s="14" t="str">
        <f>VLOOKUP(B239,'Members Data'!$A$3:$F$337,2,FALSE)</f>
        <v>Jessica Cowell</v>
      </c>
      <c r="D239" s="14">
        <f>VLOOKUP(B239,'Members Data'!$A$3:$F$337,3,FALSE)</f>
        <v>97</v>
      </c>
      <c r="E239" s="14" t="str">
        <f>VLOOKUP(B239,'Members Data'!$A$3:$F$337,4,FALSE)</f>
        <v>Bella</v>
      </c>
      <c r="F239" s="2" t="str">
        <f t="shared" si="3"/>
        <v>J</v>
      </c>
      <c r="G239" s="14"/>
      <c r="H239" s="14"/>
      <c r="I239" s="14"/>
      <c r="J239" s="14">
        <v>2</v>
      </c>
      <c r="K239" s="14"/>
    </row>
    <row r="240" spans="1:11" x14ac:dyDescent="0.3">
      <c r="A240" s="45"/>
      <c r="B240" s="14"/>
      <c r="C240" s="14" t="e">
        <f>VLOOKUP(B240,'Members Data'!$A$3:$F$337,2,FALSE)</f>
        <v>#N/A</v>
      </c>
      <c r="D240" s="14" t="e">
        <f>VLOOKUP(B240,'Members Data'!$A$3:$F$337,3,FALSE)</f>
        <v>#N/A</v>
      </c>
      <c r="E240" s="14" t="e">
        <f>VLOOKUP(B240,'Members Data'!$A$3:$F$337,4,FALSE)</f>
        <v>#N/A</v>
      </c>
      <c r="F240" s="2" t="str">
        <f t="shared" si="3"/>
        <v/>
      </c>
      <c r="G240" s="14"/>
      <c r="H240" s="14"/>
      <c r="I240" s="14"/>
      <c r="J240" s="14"/>
      <c r="K240" s="14"/>
    </row>
    <row r="241" spans="1:11" x14ac:dyDescent="0.3">
      <c r="A241" s="45"/>
      <c r="B241" s="14"/>
      <c r="C241" s="14" t="e">
        <f>VLOOKUP(B241,'Members Data'!$A$3:$F$337,2,FALSE)</f>
        <v>#N/A</v>
      </c>
      <c r="D241" s="14" t="e">
        <f>VLOOKUP(B241,'Members Data'!$A$3:$F$337,3,FALSE)</f>
        <v>#N/A</v>
      </c>
      <c r="E241" s="14" t="e">
        <f>VLOOKUP(B241,'Members Data'!$A$3:$F$337,4,FALSE)</f>
        <v>#N/A</v>
      </c>
      <c r="F241" s="2" t="str">
        <f t="shared" si="3"/>
        <v/>
      </c>
      <c r="G241" s="14"/>
      <c r="H241" s="14"/>
      <c r="I241" s="14"/>
      <c r="J241" s="14"/>
      <c r="K241" s="14"/>
    </row>
    <row r="242" spans="1:11" x14ac:dyDescent="0.3">
      <c r="A242" s="45"/>
      <c r="B242" s="14"/>
      <c r="C242" s="14" t="e">
        <f>VLOOKUP(B242,'Members Data'!$A$3:$F$337,2,FALSE)</f>
        <v>#N/A</v>
      </c>
      <c r="D242" s="14" t="e">
        <f>VLOOKUP(B242,'Members Data'!$A$3:$F$337,3,FALSE)</f>
        <v>#N/A</v>
      </c>
      <c r="E242" s="14" t="e">
        <f>VLOOKUP(B242,'Members Data'!$A$3:$F$337,4,FALSE)</f>
        <v>#N/A</v>
      </c>
      <c r="F242" s="2" t="str">
        <f t="shared" si="3"/>
        <v/>
      </c>
      <c r="G242" s="14"/>
      <c r="H242" s="14"/>
      <c r="I242" s="14"/>
      <c r="J242" s="14"/>
      <c r="K242" s="14"/>
    </row>
    <row r="243" spans="1:11" x14ac:dyDescent="0.3">
      <c r="A243" s="45"/>
      <c r="B243" s="14"/>
      <c r="C243" s="14" t="e">
        <f>VLOOKUP(B243,'Members Data'!$A$3:$F$337,2,FALSE)</f>
        <v>#N/A</v>
      </c>
      <c r="D243" s="14" t="e">
        <f>VLOOKUP(B243,'Members Data'!$A$3:$F$337,3,FALSE)</f>
        <v>#N/A</v>
      </c>
      <c r="E243" s="14" t="e">
        <f>VLOOKUP(B243,'Members Data'!$A$3:$F$337,4,FALSE)</f>
        <v>#N/A</v>
      </c>
      <c r="F243" s="2" t="str">
        <f t="shared" si="3"/>
        <v/>
      </c>
      <c r="G243" s="14"/>
      <c r="H243" s="14"/>
      <c r="I243" s="14"/>
      <c r="J243" s="14"/>
      <c r="K243" s="14"/>
    </row>
    <row r="244" spans="1:11" x14ac:dyDescent="0.3">
      <c r="A244" s="45"/>
      <c r="B244" s="14"/>
      <c r="C244" s="14" t="e">
        <f>VLOOKUP(B244,'Members Data'!$A$3:$F$337,2,FALSE)</f>
        <v>#N/A</v>
      </c>
      <c r="D244" s="14" t="e">
        <f>VLOOKUP(B244,'Members Data'!$A$3:$F$337,3,FALSE)</f>
        <v>#N/A</v>
      </c>
      <c r="E244" s="14" t="e">
        <f>VLOOKUP(B244,'Members Data'!$A$3:$F$337,4,FALSE)</f>
        <v>#N/A</v>
      </c>
      <c r="F244" s="2" t="str">
        <f t="shared" si="3"/>
        <v/>
      </c>
      <c r="G244" s="14"/>
      <c r="H244" s="14"/>
      <c r="I244" s="14"/>
      <c r="J244" s="14"/>
      <c r="K244" s="14"/>
    </row>
    <row r="245" spans="1:11" x14ac:dyDescent="0.3">
      <c r="A245" s="45"/>
      <c r="B245" s="14"/>
      <c r="C245" s="14" t="e">
        <f>VLOOKUP(B245,'Members Data'!$A$3:$F$337,2,FALSE)</f>
        <v>#N/A</v>
      </c>
      <c r="D245" s="14" t="e">
        <f>VLOOKUP(B245,'Members Data'!$A$3:$F$337,3,FALSE)</f>
        <v>#N/A</v>
      </c>
      <c r="E245" s="14" t="e">
        <f>VLOOKUP(B245,'Members Data'!$A$3:$F$337,4,FALSE)</f>
        <v>#N/A</v>
      </c>
      <c r="F245" s="2" t="str">
        <f t="shared" si="3"/>
        <v/>
      </c>
      <c r="G245" s="14"/>
      <c r="H245" s="14"/>
      <c r="I245" s="14"/>
      <c r="J245" s="14"/>
      <c r="K245" s="14"/>
    </row>
    <row r="246" spans="1:11" x14ac:dyDescent="0.3">
      <c r="F246" s="2" t="str">
        <f t="shared" si="3"/>
        <v/>
      </c>
    </row>
    <row r="247" spans="1:11" x14ac:dyDescent="0.3">
      <c r="A247" s="45" t="s">
        <v>642</v>
      </c>
      <c r="B247" s="14" t="s">
        <v>40</v>
      </c>
      <c r="C247" s="14" t="str">
        <f>VLOOKUP(B247,'Members Data'!$A$3:$F$337,2,FALSE)</f>
        <v>Oliver Ellis</v>
      </c>
      <c r="D247" s="14">
        <f>VLOOKUP(B247,'Members Data'!$A$3:$F$337,3,FALSE)</f>
        <v>19</v>
      </c>
      <c r="E247" s="14" t="str">
        <f>VLOOKUP(B247,'Members Data'!$A$3:$F$337,4,FALSE)</f>
        <v>Salsa</v>
      </c>
      <c r="F247" s="2" t="str">
        <f t="shared" si="3"/>
        <v>J</v>
      </c>
      <c r="G247" s="14">
        <v>7</v>
      </c>
      <c r="H247" s="14"/>
      <c r="I247" s="14"/>
      <c r="J247" s="14"/>
      <c r="K247" s="14"/>
    </row>
    <row r="248" spans="1:11" x14ac:dyDescent="0.3">
      <c r="A248" s="45"/>
      <c r="B248" s="14" t="s">
        <v>437</v>
      </c>
      <c r="C248" s="14" t="str">
        <f>VLOOKUP(B248,'Members Data'!$A$3:$F$337,2,FALSE)</f>
        <v>Ellie Stapley</v>
      </c>
      <c r="D248" s="14">
        <f>VLOOKUP(B248,'Members Data'!$A$3:$F$337,3,FALSE)</f>
        <v>118</v>
      </c>
      <c r="E248" s="14" t="str">
        <f>VLOOKUP(B248,'Members Data'!$A$3:$F$337,4,FALSE)</f>
        <v>Lady Dora</v>
      </c>
      <c r="F248" s="2" t="str">
        <f t="shared" si="3"/>
        <v>J</v>
      </c>
      <c r="G248" s="14">
        <v>6</v>
      </c>
      <c r="H248" s="14"/>
      <c r="I248" s="14"/>
      <c r="J248" s="14"/>
      <c r="K248" s="14"/>
    </row>
    <row r="249" spans="1:11" x14ac:dyDescent="0.3">
      <c r="A249" s="45"/>
      <c r="B249" s="14" t="s">
        <v>377</v>
      </c>
      <c r="C249" s="14" t="str">
        <f>VLOOKUP(B249,'Members Data'!$A$3:$F$337,2,FALSE)</f>
        <v>Anya Lee</v>
      </c>
      <c r="D249" s="14">
        <f>VLOOKUP(B249,'Members Data'!$A$3:$F$337,3,FALSE)</f>
        <v>101</v>
      </c>
      <c r="E249" s="14" t="str">
        <f>VLOOKUP(B249,'Members Data'!$A$3:$F$337,4,FALSE)</f>
        <v>The Travelling Man</v>
      </c>
      <c r="F249" s="2" t="str">
        <f t="shared" si="3"/>
        <v>J</v>
      </c>
      <c r="G249" s="14">
        <v>5</v>
      </c>
      <c r="H249" s="14"/>
      <c r="I249" s="14"/>
      <c r="J249" s="14"/>
      <c r="K249" s="14"/>
    </row>
    <row r="250" spans="1:11" x14ac:dyDescent="0.3">
      <c r="A250" s="45"/>
      <c r="B250" s="14" t="s">
        <v>153</v>
      </c>
      <c r="C250" s="14" t="str">
        <f>VLOOKUP(B250,'Members Data'!$A$3:$F$337,2,FALSE)</f>
        <v>Alice Walmsley</v>
      </c>
      <c r="D250" s="14">
        <f>VLOOKUP(B250,'Members Data'!$A$3:$F$337,3,FALSE)</f>
        <v>40</v>
      </c>
      <c r="E250" s="14" t="str">
        <f>VLOOKUP(B250,'Members Data'!$A$3:$F$337,4,FALSE)</f>
        <v>Gypsy</v>
      </c>
      <c r="F250" s="2" t="str">
        <f t="shared" si="3"/>
        <v>S</v>
      </c>
      <c r="G250" s="14">
        <v>4</v>
      </c>
      <c r="H250" s="14"/>
      <c r="I250" s="14">
        <v>2</v>
      </c>
      <c r="J250" s="14"/>
      <c r="K250" s="14"/>
    </row>
    <row r="251" spans="1:11" x14ac:dyDescent="0.3">
      <c r="A251" s="45"/>
      <c r="B251" s="14" t="s">
        <v>456</v>
      </c>
      <c r="C251" s="14" t="str">
        <f>VLOOKUP(B251,'Members Data'!$A$3:$F$337,2,FALSE)</f>
        <v>Amber Legge</v>
      </c>
      <c r="D251" s="14">
        <f>VLOOKUP(B251,'Members Data'!$A$3:$F$337,3,FALSE)</f>
        <v>125</v>
      </c>
      <c r="E251" s="14" t="str">
        <f>VLOOKUP(B251,'Members Data'!$A$3:$F$337,4,FALSE)</f>
        <v>Kellythorpes Milly on Air</v>
      </c>
      <c r="F251" s="2" t="str">
        <f t="shared" si="3"/>
        <v>S</v>
      </c>
      <c r="G251" s="14">
        <v>2</v>
      </c>
      <c r="H251" s="14">
        <v>6</v>
      </c>
      <c r="I251" s="14">
        <v>3</v>
      </c>
      <c r="J251" s="14"/>
      <c r="K251" s="14"/>
    </row>
    <row r="252" spans="1:11" x14ac:dyDescent="0.3">
      <c r="A252" s="45"/>
      <c r="B252" s="14" t="s">
        <v>559</v>
      </c>
      <c r="C252" s="14" t="str">
        <f>VLOOKUP(B252,'Members Data'!$A$3:$F$337,2,FALSE)</f>
        <v>Lucy Spencer</v>
      </c>
      <c r="D252" s="14">
        <f>VLOOKUP(B252,'Members Data'!$A$3:$F$337,3,FALSE)</f>
        <v>71</v>
      </c>
      <c r="E252" s="14" t="str">
        <f>VLOOKUP(B252,'Members Data'!$A$3:$F$337,4,FALSE)</f>
        <v>Karachis Soldier Boy</v>
      </c>
      <c r="F252" s="2" t="str">
        <f t="shared" si="3"/>
        <v>S</v>
      </c>
      <c r="G252" s="14">
        <v>1</v>
      </c>
      <c r="H252" s="14">
        <v>7</v>
      </c>
      <c r="I252" s="14">
        <v>4</v>
      </c>
      <c r="J252" s="14">
        <v>10</v>
      </c>
      <c r="K252" s="14"/>
    </row>
    <row r="253" spans="1:11" x14ac:dyDescent="0.3">
      <c r="A253" s="45"/>
      <c r="B253" s="14" t="s">
        <v>112</v>
      </c>
      <c r="C253" s="14" t="str">
        <f>VLOOKUP(B253,'Members Data'!$A$3:$F$337,2,FALSE)</f>
        <v>Stacey Reed</v>
      </c>
      <c r="D253" s="14">
        <f>VLOOKUP(B253,'Members Data'!$A$3:$F$337,3,FALSE)</f>
        <v>84</v>
      </c>
      <c r="E253" s="14" t="str">
        <f>VLOOKUP(B253,'Members Data'!$A$3:$F$337,4,FALSE)</f>
        <v>Torrei</v>
      </c>
      <c r="F253" s="2" t="str">
        <f t="shared" si="3"/>
        <v>S</v>
      </c>
      <c r="G253" s="14">
        <v>1</v>
      </c>
      <c r="H253" s="14"/>
      <c r="I253" s="14">
        <v>7</v>
      </c>
      <c r="J253" s="14">
        <v>12</v>
      </c>
      <c r="K253" s="14"/>
    </row>
    <row r="254" spans="1:11" x14ac:dyDescent="0.3">
      <c r="A254" s="45"/>
      <c r="B254" s="14" t="s">
        <v>537</v>
      </c>
      <c r="C254" s="14" t="str">
        <f>VLOOKUP(B254,'Members Data'!$A$3:$F$337,2,FALSE)</f>
        <v>Holly Devlin</v>
      </c>
      <c r="D254" s="14">
        <f>VLOOKUP(B254,'Members Data'!$A$3:$F$337,3,FALSE)</f>
        <v>150</v>
      </c>
      <c r="E254" s="14" t="str">
        <f>VLOOKUP(B254,'Members Data'!$A$3:$F$337,4,FALSE)</f>
        <v xml:space="preserve">Earcroft Tilly </v>
      </c>
      <c r="F254" s="2" t="str">
        <f t="shared" si="3"/>
        <v>J</v>
      </c>
      <c r="G254" s="14">
        <v>1</v>
      </c>
      <c r="H254" s="14"/>
      <c r="I254" s="14"/>
      <c r="J254" s="14"/>
      <c r="K254" s="14"/>
    </row>
    <row r="255" spans="1:11" x14ac:dyDescent="0.3">
      <c r="A255" s="45"/>
      <c r="B255" s="14" t="s">
        <v>584</v>
      </c>
      <c r="C255" s="14" t="str">
        <f>VLOOKUP(B255,'Members Data'!$A$3:$F$337,2,FALSE)</f>
        <v>Amelie Walmsley</v>
      </c>
      <c r="D255" s="14">
        <f>VLOOKUP(B255,'Members Data'!$A$3:$F$337,3,FALSE)</f>
        <v>165</v>
      </c>
      <c r="E255" s="14" t="str">
        <f>VLOOKUP(B255,'Members Data'!$A$3:$F$337,4,FALSE)</f>
        <v xml:space="preserve">Finley </v>
      </c>
      <c r="F255" s="2" t="str">
        <f t="shared" si="3"/>
        <v>J</v>
      </c>
      <c r="G255" s="14">
        <v>1</v>
      </c>
      <c r="H255" s="14"/>
      <c r="I255" s="14"/>
      <c r="J255" s="14"/>
      <c r="K255" s="14"/>
    </row>
    <row r="256" spans="1:11" x14ac:dyDescent="0.3">
      <c r="A256" s="45"/>
      <c r="B256" s="14" t="s">
        <v>104</v>
      </c>
      <c r="C256" s="14" t="str">
        <f>VLOOKUP(B256,'Members Data'!$A$3:$F$337,2,FALSE)</f>
        <v>Daisy Riley</v>
      </c>
      <c r="D256" s="14">
        <f>VLOOKUP(B256,'Members Data'!$A$3:$F$337,3,FALSE)</f>
        <v>73</v>
      </c>
      <c r="E256" s="14" t="str">
        <f>VLOOKUP(B256,'Members Data'!$A$3:$F$337,4,FALSE)</f>
        <v>G&amp;R Emperor</v>
      </c>
      <c r="F256" s="2" t="str">
        <f t="shared" si="3"/>
        <v>J</v>
      </c>
      <c r="G256" s="14">
        <v>1</v>
      </c>
      <c r="H256" s="14"/>
      <c r="I256" s="14"/>
      <c r="J256" s="14"/>
      <c r="K256" s="14"/>
    </row>
    <row r="257" spans="1:11" x14ac:dyDescent="0.3">
      <c r="A257" s="45"/>
      <c r="B257" s="14" t="s">
        <v>561</v>
      </c>
      <c r="C257" s="14" t="str">
        <f>VLOOKUP(B257,'Members Data'!$A$3:$F$337,2,FALSE)</f>
        <v>Freya Burton</v>
      </c>
      <c r="D257" s="14">
        <f>VLOOKUP(B257,'Members Data'!$A$3:$F$337,3,FALSE)</f>
        <v>152</v>
      </c>
      <c r="E257" s="14" t="str">
        <f>VLOOKUP(B257,'Members Data'!$A$3:$F$337,4,FALSE)</f>
        <v>Merlin</v>
      </c>
      <c r="F257" s="2" t="str">
        <f t="shared" si="3"/>
        <v>J</v>
      </c>
      <c r="G257" s="14">
        <v>1</v>
      </c>
      <c r="H257" s="14"/>
      <c r="I257" s="14"/>
      <c r="J257" s="14"/>
      <c r="K257" s="14"/>
    </row>
    <row r="258" spans="1:11" x14ac:dyDescent="0.3">
      <c r="A258" s="45"/>
      <c r="B258" s="14" t="s">
        <v>667</v>
      </c>
      <c r="C258" s="14" t="str">
        <f>VLOOKUP(B258,'Members Data'!$A$3:$F$337,2,FALSE)</f>
        <v>Ada Stephenson</v>
      </c>
      <c r="D258" s="14">
        <f>VLOOKUP(B258,'Members Data'!$A$3:$F$337,3,FALSE)</f>
        <v>44</v>
      </c>
      <c r="E258" s="14" t="str">
        <f>VLOOKUP(B258,'Members Data'!$A$3:$F$337,4,FALSE)</f>
        <v>Nantfforchog Blue Rocco</v>
      </c>
      <c r="F258" s="2" t="str">
        <f t="shared" si="3"/>
        <v>j</v>
      </c>
      <c r="G258" s="14">
        <v>1</v>
      </c>
      <c r="H258" s="14"/>
      <c r="I258" s="14"/>
      <c r="J258" s="14"/>
      <c r="K258" s="14"/>
    </row>
    <row r="259" spans="1:11" x14ac:dyDescent="0.3">
      <c r="A259" s="45"/>
      <c r="B259" s="14" t="s">
        <v>713</v>
      </c>
      <c r="C259" s="14" t="str">
        <f>VLOOKUP(B259,'Members Data'!$A$3:$F$337,2,FALSE)</f>
        <v>Emma Aldred</v>
      </c>
      <c r="D259" s="14">
        <f>VLOOKUP(B259,'Members Data'!$A$3:$F$337,3,FALSE)</f>
        <v>149</v>
      </c>
      <c r="E259" s="14" t="str">
        <f>VLOOKUP(B259,'Members Data'!$A$3:$F$337,4,FALSE)</f>
        <v xml:space="preserve">Dylan </v>
      </c>
      <c r="F259" s="2" t="str">
        <f t="shared" si="3"/>
        <v>s</v>
      </c>
      <c r="G259" s="14"/>
      <c r="H259" s="14">
        <v>5</v>
      </c>
      <c r="I259" s="14"/>
      <c r="J259" s="14"/>
      <c r="K259" s="14"/>
    </row>
    <row r="260" spans="1:11" x14ac:dyDescent="0.3">
      <c r="A260" s="45"/>
      <c r="B260" s="14" t="s">
        <v>749</v>
      </c>
      <c r="C260" s="14" t="str">
        <f>VLOOKUP(B260,'Members Data'!$A$3:$F$337,2,FALSE)</f>
        <v>Oliver Ellis</v>
      </c>
      <c r="D260" s="14">
        <f>VLOOKUP(B260,'Members Data'!$A$3:$F$337,3,FALSE)</f>
        <v>19</v>
      </c>
      <c r="E260" s="14" t="str">
        <f>VLOOKUP(B260,'Members Data'!$A$3:$F$337,4,FALSE)</f>
        <v>Cayberry Impersonator</v>
      </c>
      <c r="F260" s="2" t="str">
        <f t="shared" ref="F260:F323" si="4">IF((LEFT(B260,1)="I"),"J",LEFT(B260,1))</f>
        <v>j</v>
      </c>
      <c r="G260" s="14"/>
      <c r="H260" s="14"/>
      <c r="I260" s="14">
        <v>5</v>
      </c>
      <c r="J260" s="14">
        <v>14</v>
      </c>
      <c r="K260" s="14"/>
    </row>
    <row r="261" spans="1:11" x14ac:dyDescent="0.3">
      <c r="A261" s="45"/>
      <c r="B261" s="14"/>
      <c r="C261" s="14" t="e">
        <f>VLOOKUP(B261,'Members Data'!$A$3:$F$337,2,FALSE)</f>
        <v>#N/A</v>
      </c>
      <c r="D261" s="14" t="e">
        <f>VLOOKUP(B261,'Members Data'!$A$3:$F$337,3,FALSE)</f>
        <v>#N/A</v>
      </c>
      <c r="E261" s="14" t="e">
        <f>VLOOKUP(B261,'Members Data'!$A$3:$F$337,4,FALSE)</f>
        <v>#N/A</v>
      </c>
      <c r="F261" s="2" t="str">
        <f t="shared" si="4"/>
        <v/>
      </c>
      <c r="G261" s="14"/>
      <c r="H261" s="14"/>
      <c r="I261" s="14"/>
      <c r="J261" s="14"/>
      <c r="K261" s="14"/>
    </row>
    <row r="262" spans="1:11" x14ac:dyDescent="0.3">
      <c r="A262" s="45"/>
      <c r="B262" s="14"/>
      <c r="C262" s="14" t="e">
        <f>VLOOKUP(B262,'Members Data'!$A$3:$F$337,2,FALSE)</f>
        <v>#N/A</v>
      </c>
      <c r="D262" s="14" t="e">
        <f>VLOOKUP(B262,'Members Data'!$A$3:$F$337,3,FALSE)</f>
        <v>#N/A</v>
      </c>
      <c r="E262" s="14" t="e">
        <f>VLOOKUP(B262,'Members Data'!$A$3:$F$337,4,FALSE)</f>
        <v>#N/A</v>
      </c>
      <c r="F262" s="2" t="str">
        <f t="shared" si="4"/>
        <v/>
      </c>
      <c r="G262" s="14"/>
      <c r="H262" s="14"/>
      <c r="I262" s="14"/>
      <c r="J262" s="14"/>
      <c r="K262" s="14"/>
    </row>
    <row r="263" spans="1:11" x14ac:dyDescent="0.3">
      <c r="A263" s="45"/>
      <c r="B263" s="14"/>
      <c r="C263" s="14" t="e">
        <f>VLOOKUP(B263,'Members Data'!$A$3:$F$337,2,FALSE)</f>
        <v>#N/A</v>
      </c>
      <c r="D263" s="14" t="e">
        <f>VLOOKUP(B263,'Members Data'!$A$3:$F$337,3,FALSE)</f>
        <v>#N/A</v>
      </c>
      <c r="E263" s="14" t="e">
        <f>VLOOKUP(B263,'Members Data'!$A$3:$F$337,4,FALSE)</f>
        <v>#N/A</v>
      </c>
      <c r="F263" s="2" t="str">
        <f t="shared" si="4"/>
        <v/>
      </c>
      <c r="G263" s="14"/>
      <c r="H263" s="14"/>
      <c r="I263" s="14"/>
      <c r="J263" s="14"/>
      <c r="K263" s="14"/>
    </row>
    <row r="264" spans="1:11" x14ac:dyDescent="0.3">
      <c r="A264" s="45"/>
      <c r="B264" s="14"/>
      <c r="C264" s="14" t="e">
        <f>VLOOKUP(B264,'Members Data'!$A$3:$F$337,2,FALSE)</f>
        <v>#N/A</v>
      </c>
      <c r="D264" s="14" t="e">
        <f>VLOOKUP(B264,'Members Data'!$A$3:$F$337,3,FALSE)</f>
        <v>#N/A</v>
      </c>
      <c r="E264" s="14" t="e">
        <f>VLOOKUP(B264,'Members Data'!$A$3:$F$337,4,FALSE)</f>
        <v>#N/A</v>
      </c>
      <c r="F264" s="2" t="str">
        <f t="shared" si="4"/>
        <v/>
      </c>
      <c r="G264" s="14"/>
      <c r="H264" s="14"/>
      <c r="I264" s="14"/>
      <c r="J264" s="14"/>
      <c r="K264" s="14"/>
    </row>
    <row r="265" spans="1:11" x14ac:dyDescent="0.3">
      <c r="A265" s="45"/>
      <c r="B265" s="14"/>
      <c r="C265" s="14" t="e">
        <f>VLOOKUP(B265,'Members Data'!$A$3:$F$337,2,FALSE)</f>
        <v>#N/A</v>
      </c>
      <c r="D265" s="14" t="e">
        <f>VLOOKUP(B265,'Members Data'!$A$3:$F$337,3,FALSE)</f>
        <v>#N/A</v>
      </c>
      <c r="E265" s="14" t="e">
        <f>VLOOKUP(B265,'Members Data'!$A$3:$F$337,4,FALSE)</f>
        <v>#N/A</v>
      </c>
      <c r="F265" s="2" t="str">
        <f t="shared" si="4"/>
        <v/>
      </c>
      <c r="G265" s="14"/>
      <c r="H265" s="14"/>
      <c r="I265" s="14"/>
      <c r="J265" s="14"/>
      <c r="K265" s="14"/>
    </row>
    <row r="266" spans="1:11" x14ac:dyDescent="0.3">
      <c r="A266" s="45"/>
      <c r="B266" s="14"/>
      <c r="C266" s="14" t="e">
        <f>VLOOKUP(B266,'Members Data'!$A$3:$F$337,2,FALSE)</f>
        <v>#N/A</v>
      </c>
      <c r="D266" s="14" t="e">
        <f>VLOOKUP(B266,'Members Data'!$A$3:$F$337,3,FALSE)</f>
        <v>#N/A</v>
      </c>
      <c r="E266" s="14" t="e">
        <f>VLOOKUP(B266,'Members Data'!$A$3:$F$337,4,FALSE)</f>
        <v>#N/A</v>
      </c>
      <c r="F266" s="2" t="str">
        <f t="shared" si="4"/>
        <v/>
      </c>
      <c r="G266" s="14"/>
      <c r="H266" s="14"/>
      <c r="I266" s="14"/>
      <c r="J266" s="14"/>
      <c r="K266" s="14"/>
    </row>
    <row r="267" spans="1:11" x14ac:dyDescent="0.3">
      <c r="A267" s="45"/>
      <c r="B267" s="14"/>
      <c r="C267" s="14" t="e">
        <f>VLOOKUP(B267,'Members Data'!$A$3:$F$337,2,FALSE)</f>
        <v>#N/A</v>
      </c>
      <c r="D267" s="14" t="e">
        <f>VLOOKUP(B267,'Members Data'!$A$3:$F$337,3,FALSE)</f>
        <v>#N/A</v>
      </c>
      <c r="E267" s="14" t="e">
        <f>VLOOKUP(B267,'Members Data'!$A$3:$F$337,4,FALSE)</f>
        <v>#N/A</v>
      </c>
      <c r="F267" s="2" t="str">
        <f t="shared" si="4"/>
        <v/>
      </c>
      <c r="G267" s="14"/>
      <c r="H267" s="14"/>
      <c r="I267" s="14"/>
      <c r="J267" s="14"/>
      <c r="K267" s="14"/>
    </row>
    <row r="268" spans="1:11" x14ac:dyDescent="0.3">
      <c r="F268" s="2" t="str">
        <f t="shared" si="4"/>
        <v/>
      </c>
    </row>
    <row r="269" spans="1:11" x14ac:dyDescent="0.3">
      <c r="A269" s="45" t="s">
        <v>643</v>
      </c>
      <c r="B269" s="14" t="s">
        <v>378</v>
      </c>
      <c r="C269" s="14" t="str">
        <f>VLOOKUP(B269,'Members Data'!$A$3:$F$337,2,FALSE)</f>
        <v>Olivia Holt</v>
      </c>
      <c r="D269" s="14">
        <f>VLOOKUP(B269,'Members Data'!$A$3:$F$337,3,FALSE)</f>
        <v>102</v>
      </c>
      <c r="E269" s="14" t="str">
        <f>VLOOKUP(B269,'Members Data'!$A$3:$F$337,4,FALSE)</f>
        <v>Login Lucky Lass</v>
      </c>
      <c r="F269" s="2" t="str">
        <f t="shared" si="4"/>
        <v>S</v>
      </c>
      <c r="G269" s="14">
        <v>7</v>
      </c>
      <c r="H269" s="14">
        <v>3</v>
      </c>
      <c r="I269" s="14">
        <v>7</v>
      </c>
      <c r="J269" s="14">
        <v>12</v>
      </c>
      <c r="K269" s="14"/>
    </row>
    <row r="270" spans="1:11" x14ac:dyDescent="0.3">
      <c r="A270" s="45"/>
      <c r="B270" s="14" t="s">
        <v>153</v>
      </c>
      <c r="C270" s="14" t="str">
        <f>VLOOKUP(B270,'Members Data'!$A$3:$F$337,2,FALSE)</f>
        <v>Alice Walmsley</v>
      </c>
      <c r="D270" s="14">
        <f>VLOOKUP(B270,'Members Data'!$A$3:$F$337,3,FALSE)</f>
        <v>40</v>
      </c>
      <c r="E270" s="14" t="str">
        <f>VLOOKUP(B270,'Members Data'!$A$3:$F$337,4,FALSE)</f>
        <v>Gypsy</v>
      </c>
      <c r="F270" s="2" t="str">
        <f t="shared" si="4"/>
        <v>S</v>
      </c>
      <c r="G270" s="14">
        <v>6</v>
      </c>
      <c r="H270" s="14"/>
      <c r="I270" s="14">
        <v>4</v>
      </c>
      <c r="J270" s="14"/>
      <c r="K270" s="14"/>
    </row>
    <row r="271" spans="1:11" x14ac:dyDescent="0.3">
      <c r="A271" s="45"/>
      <c r="B271" s="14" t="s">
        <v>451</v>
      </c>
      <c r="C271" s="14" t="str">
        <f>VLOOKUP(B271,'Members Data'!$A$3:$F$337,2,FALSE)</f>
        <v>Emily Miller</v>
      </c>
      <c r="D271" s="14">
        <f>VLOOKUP(B271,'Members Data'!$A$3:$F$337,3,FALSE)</f>
        <v>123</v>
      </c>
      <c r="E271" s="14" t="str">
        <f>VLOOKUP(B271,'Members Data'!$A$3:$F$337,4,FALSE)</f>
        <v>Valerock Warrior</v>
      </c>
      <c r="F271" s="2" t="str">
        <f t="shared" si="4"/>
        <v>S</v>
      </c>
      <c r="G271" s="14">
        <v>5</v>
      </c>
      <c r="H271" s="14"/>
      <c r="I271" s="14"/>
      <c r="J271" s="14">
        <v>4</v>
      </c>
      <c r="K271" s="14"/>
    </row>
    <row r="272" spans="1:11" x14ac:dyDescent="0.3">
      <c r="A272" s="45"/>
      <c r="B272" s="14" t="s">
        <v>453</v>
      </c>
      <c r="C272" s="14" t="str">
        <f>VLOOKUP(B272,'Members Data'!$A$3:$F$337,2,FALSE)</f>
        <v>Charlene Taylor</v>
      </c>
      <c r="D272" s="14">
        <f>VLOOKUP(B272,'Members Data'!$A$3:$F$337,3,FALSE)</f>
        <v>124</v>
      </c>
      <c r="E272" s="14" t="str">
        <f>VLOOKUP(B272,'Members Data'!$A$3:$F$337,4,FALSE)</f>
        <v>Beryls Jazzy Lady</v>
      </c>
      <c r="F272" s="2" t="str">
        <f t="shared" si="4"/>
        <v>S</v>
      </c>
      <c r="G272" s="14">
        <v>4</v>
      </c>
      <c r="H272" s="14">
        <v>7</v>
      </c>
      <c r="I272" s="14">
        <v>3</v>
      </c>
      <c r="J272" s="14">
        <v>10</v>
      </c>
      <c r="K272" s="14"/>
    </row>
    <row r="273" spans="1:11" x14ac:dyDescent="0.3">
      <c r="A273" s="45"/>
      <c r="B273" s="14" t="s">
        <v>720</v>
      </c>
      <c r="C273" s="14" t="str">
        <f>VLOOKUP(B273,'Members Data'!$A$3:$F$337,2,FALSE)</f>
        <v>Erin Crawford</v>
      </c>
      <c r="D273" s="14">
        <f>VLOOKUP(B273,'Members Data'!$A$3:$F$337,3,FALSE)</f>
        <v>144</v>
      </c>
      <c r="E273" s="14" t="str">
        <f>VLOOKUP(B273,'Members Data'!$A$3:$F$337,4,FALSE)</f>
        <v>MaryOak Now or Never</v>
      </c>
      <c r="F273" s="2" t="str">
        <f t="shared" si="4"/>
        <v>s</v>
      </c>
      <c r="G273" s="14"/>
      <c r="H273" s="14">
        <v>6</v>
      </c>
      <c r="I273" s="14">
        <v>6</v>
      </c>
      <c r="J273" s="14">
        <v>14</v>
      </c>
      <c r="K273" s="14"/>
    </row>
    <row r="274" spans="1:11" x14ac:dyDescent="0.3">
      <c r="A274" s="45"/>
      <c r="B274" s="14" t="s">
        <v>721</v>
      </c>
      <c r="C274" s="14" t="str">
        <f>VLOOKUP(B274,'Members Data'!$A$3:$F$337,2,FALSE)</f>
        <v>Alan Platt</v>
      </c>
      <c r="D274" s="14">
        <f>VLOOKUP(B274,'Members Data'!$A$3:$F$337,3,FALSE)</f>
        <v>177</v>
      </c>
      <c r="E274" s="14" t="str">
        <f>VLOOKUP(B274,'Members Data'!$A$3:$F$337,4,FALSE)</f>
        <v>Whalley Ringmaster</v>
      </c>
      <c r="F274" s="2" t="str">
        <f t="shared" si="4"/>
        <v>s</v>
      </c>
      <c r="G274" s="14"/>
      <c r="H274" s="14">
        <v>5</v>
      </c>
      <c r="I274" s="14"/>
      <c r="J274" s="14"/>
      <c r="K274" s="14"/>
    </row>
    <row r="275" spans="1:11" x14ac:dyDescent="0.3">
      <c r="A275" s="45"/>
      <c r="B275" s="14" t="s">
        <v>713</v>
      </c>
      <c r="C275" s="14" t="str">
        <f>VLOOKUP(B275,'Members Data'!$A$3:$F$337,2,FALSE)</f>
        <v>Emma Aldred</v>
      </c>
      <c r="D275" s="14">
        <f>VLOOKUP(B275,'Members Data'!$A$3:$F$337,3,FALSE)</f>
        <v>149</v>
      </c>
      <c r="E275" s="14" t="str">
        <f>VLOOKUP(B275,'Members Data'!$A$3:$F$337,4,FALSE)</f>
        <v xml:space="preserve">Dylan </v>
      </c>
      <c r="F275" s="2" t="str">
        <f t="shared" si="4"/>
        <v>s</v>
      </c>
      <c r="G275" s="14"/>
      <c r="H275" s="14">
        <v>4</v>
      </c>
      <c r="I275" s="14"/>
      <c r="J275" s="14"/>
      <c r="K275" s="14"/>
    </row>
    <row r="276" spans="1:11" x14ac:dyDescent="0.3">
      <c r="A276" s="45"/>
      <c r="B276" s="14" t="s">
        <v>750</v>
      </c>
      <c r="C276" s="14" t="str">
        <f>VLOOKUP(B276,'Members Data'!$A$3:$F$337,2,FALSE)</f>
        <v>Stacey Reed</v>
      </c>
      <c r="D276" s="14">
        <f>VLOOKUP(B276,'Members Data'!$A$3:$F$337,3,FALSE)</f>
        <v>84</v>
      </c>
      <c r="E276" s="14" t="str">
        <f>VLOOKUP(B276,'Members Data'!$A$3:$F$337,4,FALSE)</f>
        <v>Torrei</v>
      </c>
      <c r="F276" s="2" t="str">
        <f t="shared" si="4"/>
        <v>s</v>
      </c>
      <c r="G276" s="14"/>
      <c r="H276" s="14"/>
      <c r="I276" s="14">
        <v>5</v>
      </c>
      <c r="J276" s="14">
        <v>8</v>
      </c>
      <c r="K276" s="14"/>
    </row>
    <row r="277" spans="1:11" x14ac:dyDescent="0.3">
      <c r="A277" s="45"/>
      <c r="B277" s="14" t="s">
        <v>736</v>
      </c>
      <c r="C277" s="14" t="str">
        <f>VLOOKUP(B277,'Members Data'!$A$3:$F$337,2,FALSE)</f>
        <v>Rhiannon Evans</v>
      </c>
      <c r="D277" s="14">
        <f>VLOOKUP(B277,'Members Data'!$A$3:$F$337,3,FALSE)</f>
        <v>181</v>
      </c>
      <c r="E277" s="14" t="str">
        <f>VLOOKUP(B277,'Members Data'!$A$3:$F$337,4,FALSE)</f>
        <v xml:space="preserve">Capitano </v>
      </c>
      <c r="F277" s="2" t="str">
        <f t="shared" si="4"/>
        <v>S</v>
      </c>
      <c r="G277" s="14"/>
      <c r="H277" s="14"/>
      <c r="I277" s="14"/>
      <c r="J277" s="14">
        <v>6</v>
      </c>
      <c r="K277" s="14"/>
    </row>
    <row r="278" spans="1:11" x14ac:dyDescent="0.3">
      <c r="A278" s="45"/>
      <c r="B278" s="14"/>
      <c r="C278" s="14" t="e">
        <f>VLOOKUP(B278,'Members Data'!$A$3:$F$337,2,FALSE)</f>
        <v>#N/A</v>
      </c>
      <c r="D278" s="14" t="e">
        <f>VLOOKUP(B278,'Members Data'!$A$3:$F$337,3,FALSE)</f>
        <v>#N/A</v>
      </c>
      <c r="E278" s="14" t="e">
        <f>VLOOKUP(B278,'Members Data'!$A$3:$F$337,4,FALSE)</f>
        <v>#N/A</v>
      </c>
      <c r="F278" s="2" t="str">
        <f t="shared" si="4"/>
        <v/>
      </c>
      <c r="G278" s="14"/>
      <c r="H278" s="14"/>
      <c r="I278" s="14"/>
      <c r="J278" s="14"/>
      <c r="K278" s="14"/>
    </row>
    <row r="279" spans="1:11" x14ac:dyDescent="0.3">
      <c r="A279" s="45"/>
      <c r="B279" s="14"/>
      <c r="C279" s="14" t="e">
        <f>VLOOKUP(B279,'Members Data'!$A$3:$F$337,2,FALSE)</f>
        <v>#N/A</v>
      </c>
      <c r="D279" s="14" t="e">
        <f>VLOOKUP(B279,'Members Data'!$A$3:$F$337,3,FALSE)</f>
        <v>#N/A</v>
      </c>
      <c r="E279" s="14" t="e">
        <f>VLOOKUP(B279,'Members Data'!$A$3:$F$337,4,FALSE)</f>
        <v>#N/A</v>
      </c>
      <c r="F279" s="2" t="str">
        <f t="shared" si="4"/>
        <v/>
      </c>
      <c r="G279" s="14"/>
      <c r="H279" s="14"/>
      <c r="I279" s="14"/>
      <c r="J279" s="14"/>
      <c r="K279" s="14"/>
    </row>
    <row r="280" spans="1:11" x14ac:dyDescent="0.3">
      <c r="A280" s="45"/>
      <c r="B280" s="14"/>
      <c r="C280" s="14" t="e">
        <f>VLOOKUP(B280,'Members Data'!$A$3:$F$337,2,FALSE)</f>
        <v>#N/A</v>
      </c>
      <c r="D280" s="14" t="e">
        <f>VLOOKUP(B280,'Members Data'!$A$3:$F$337,3,FALSE)</f>
        <v>#N/A</v>
      </c>
      <c r="E280" s="14" t="e">
        <f>VLOOKUP(B280,'Members Data'!$A$3:$F$337,4,FALSE)</f>
        <v>#N/A</v>
      </c>
      <c r="F280" s="2" t="str">
        <f t="shared" si="4"/>
        <v/>
      </c>
      <c r="G280" s="14"/>
      <c r="H280" s="14"/>
      <c r="I280" s="14"/>
      <c r="J280" s="14"/>
      <c r="K280" s="14"/>
    </row>
    <row r="281" spans="1:11" x14ac:dyDescent="0.3">
      <c r="A281" s="45"/>
      <c r="B281" s="14"/>
      <c r="C281" s="14" t="e">
        <f>VLOOKUP(B281,'Members Data'!$A$3:$F$337,2,FALSE)</f>
        <v>#N/A</v>
      </c>
      <c r="D281" s="14" t="e">
        <f>VLOOKUP(B281,'Members Data'!$A$3:$F$337,3,FALSE)</f>
        <v>#N/A</v>
      </c>
      <c r="E281" s="14" t="e">
        <f>VLOOKUP(B281,'Members Data'!$A$3:$F$337,4,FALSE)</f>
        <v>#N/A</v>
      </c>
      <c r="F281" s="2" t="str">
        <f t="shared" si="4"/>
        <v/>
      </c>
      <c r="G281" s="14"/>
      <c r="H281" s="14"/>
      <c r="I281" s="14"/>
      <c r="J281" s="14"/>
      <c r="K281" s="14"/>
    </row>
    <row r="282" spans="1:11" x14ac:dyDescent="0.3">
      <c r="A282" s="45"/>
      <c r="B282" s="14"/>
      <c r="C282" s="14" t="e">
        <f>VLOOKUP(B282,'Members Data'!$A$3:$F$337,2,FALSE)</f>
        <v>#N/A</v>
      </c>
      <c r="D282" s="14" t="e">
        <f>VLOOKUP(B282,'Members Data'!$A$3:$F$337,3,FALSE)</f>
        <v>#N/A</v>
      </c>
      <c r="E282" s="14" t="e">
        <f>VLOOKUP(B282,'Members Data'!$A$3:$F$337,4,FALSE)</f>
        <v>#N/A</v>
      </c>
      <c r="F282" s="2" t="str">
        <f t="shared" si="4"/>
        <v/>
      </c>
      <c r="G282" s="14"/>
      <c r="H282" s="14"/>
      <c r="I282" s="14"/>
      <c r="J282" s="14"/>
      <c r="K282" s="14"/>
    </row>
    <row r="283" spans="1:11" x14ac:dyDescent="0.3">
      <c r="A283" s="45"/>
      <c r="B283" s="14"/>
      <c r="C283" s="14" t="e">
        <f>VLOOKUP(B283,'Members Data'!$A$3:$F$337,2,FALSE)</f>
        <v>#N/A</v>
      </c>
      <c r="D283" s="14" t="e">
        <f>VLOOKUP(B283,'Members Data'!$A$3:$F$337,3,FALSE)</f>
        <v>#N/A</v>
      </c>
      <c r="E283" s="14" t="e">
        <f>VLOOKUP(B283,'Members Data'!$A$3:$F$337,4,FALSE)</f>
        <v>#N/A</v>
      </c>
      <c r="F283" s="2" t="str">
        <f t="shared" si="4"/>
        <v/>
      </c>
      <c r="G283" s="14"/>
      <c r="H283" s="14"/>
      <c r="I283" s="14"/>
      <c r="J283" s="14"/>
      <c r="K283" s="14"/>
    </row>
    <row r="284" spans="1:11" x14ac:dyDescent="0.3">
      <c r="A284" s="45"/>
      <c r="B284" s="14"/>
      <c r="C284" s="14" t="e">
        <f>VLOOKUP(B284,'Members Data'!$A$3:$F$337,2,FALSE)</f>
        <v>#N/A</v>
      </c>
      <c r="D284" s="14" t="e">
        <f>VLOOKUP(B284,'Members Data'!$A$3:$F$337,3,FALSE)</f>
        <v>#N/A</v>
      </c>
      <c r="E284" s="14" t="e">
        <f>VLOOKUP(B284,'Members Data'!$A$3:$F$337,4,FALSE)</f>
        <v>#N/A</v>
      </c>
      <c r="F284" s="2" t="str">
        <f t="shared" si="4"/>
        <v/>
      </c>
      <c r="G284" s="14"/>
      <c r="H284" s="14"/>
      <c r="I284" s="14"/>
      <c r="J284" s="14"/>
      <c r="K284" s="14"/>
    </row>
    <row r="285" spans="1:11" x14ac:dyDescent="0.3">
      <c r="A285" s="45"/>
      <c r="B285" s="14"/>
      <c r="C285" s="14" t="e">
        <f>VLOOKUP(B285,'Members Data'!$A$3:$F$337,2,FALSE)</f>
        <v>#N/A</v>
      </c>
      <c r="D285" s="14" t="e">
        <f>VLOOKUP(B285,'Members Data'!$A$3:$F$337,3,FALSE)</f>
        <v>#N/A</v>
      </c>
      <c r="E285" s="14" t="e">
        <f>VLOOKUP(B285,'Members Data'!$A$3:$F$337,4,FALSE)</f>
        <v>#N/A</v>
      </c>
      <c r="F285" s="2" t="str">
        <f t="shared" si="4"/>
        <v/>
      </c>
      <c r="G285" s="14"/>
      <c r="H285" s="14"/>
      <c r="I285" s="14"/>
      <c r="J285" s="14"/>
      <c r="K285" s="14"/>
    </row>
    <row r="286" spans="1:11" x14ac:dyDescent="0.3">
      <c r="A286" s="45"/>
      <c r="B286" s="14"/>
      <c r="C286" s="14" t="e">
        <f>VLOOKUP(B286,'Members Data'!$A$3:$F$337,2,FALSE)</f>
        <v>#N/A</v>
      </c>
      <c r="D286" s="14" t="e">
        <f>VLOOKUP(B286,'Members Data'!$A$3:$F$337,3,FALSE)</f>
        <v>#N/A</v>
      </c>
      <c r="E286" s="14" t="e">
        <f>VLOOKUP(B286,'Members Data'!$A$3:$F$337,4,FALSE)</f>
        <v>#N/A</v>
      </c>
      <c r="F286" s="2" t="str">
        <f t="shared" si="4"/>
        <v/>
      </c>
      <c r="G286" s="14"/>
      <c r="H286" s="14"/>
      <c r="I286" s="14"/>
      <c r="J286" s="14"/>
      <c r="K286" s="14"/>
    </row>
    <row r="287" spans="1:11" x14ac:dyDescent="0.3">
      <c r="A287" s="45"/>
      <c r="B287" s="14"/>
      <c r="C287" s="14" t="e">
        <f>VLOOKUP(B287,'Members Data'!$A$3:$F$337,2,FALSE)</f>
        <v>#N/A</v>
      </c>
      <c r="D287" s="14" t="e">
        <f>VLOOKUP(B287,'Members Data'!$A$3:$F$337,3,FALSE)</f>
        <v>#N/A</v>
      </c>
      <c r="E287" s="14" t="e">
        <f>VLOOKUP(B287,'Members Data'!$A$3:$F$337,4,FALSE)</f>
        <v>#N/A</v>
      </c>
      <c r="F287" s="2" t="str">
        <f t="shared" si="4"/>
        <v/>
      </c>
      <c r="G287" s="14"/>
      <c r="H287" s="14"/>
      <c r="I287" s="14"/>
      <c r="J287" s="14"/>
      <c r="K287" s="14"/>
    </row>
    <row r="288" spans="1:11" x14ac:dyDescent="0.3">
      <c r="A288" s="45"/>
      <c r="B288" s="14"/>
      <c r="C288" s="14" t="e">
        <f>VLOOKUP(B288,'Members Data'!$A$3:$F$337,2,FALSE)</f>
        <v>#N/A</v>
      </c>
      <c r="D288" s="14" t="e">
        <f>VLOOKUP(B288,'Members Data'!$A$3:$F$337,3,FALSE)</f>
        <v>#N/A</v>
      </c>
      <c r="E288" s="14" t="e">
        <f>VLOOKUP(B288,'Members Data'!$A$3:$F$337,4,FALSE)</f>
        <v>#N/A</v>
      </c>
      <c r="F288" s="2" t="str">
        <f t="shared" si="4"/>
        <v/>
      </c>
      <c r="G288" s="14"/>
      <c r="H288" s="14"/>
      <c r="I288" s="14"/>
      <c r="J288" s="14"/>
      <c r="K288" s="14"/>
    </row>
    <row r="289" spans="1:11" x14ac:dyDescent="0.3">
      <c r="A289" s="45"/>
      <c r="B289" s="14"/>
      <c r="C289" s="14" t="e">
        <f>VLOOKUP(B289,'Members Data'!$A$3:$F$337,2,FALSE)</f>
        <v>#N/A</v>
      </c>
      <c r="D289" s="14" t="e">
        <f>VLOOKUP(B289,'Members Data'!$A$3:$F$337,3,FALSE)</f>
        <v>#N/A</v>
      </c>
      <c r="E289" s="14" t="e">
        <f>VLOOKUP(B289,'Members Data'!$A$3:$F$337,4,FALSE)</f>
        <v>#N/A</v>
      </c>
      <c r="F289" s="2" t="str">
        <f t="shared" si="4"/>
        <v/>
      </c>
      <c r="G289" s="14"/>
      <c r="H289" s="14"/>
      <c r="I289" s="14"/>
      <c r="J289" s="14"/>
      <c r="K289" s="14"/>
    </row>
    <row r="290" spans="1:11" x14ac:dyDescent="0.3">
      <c r="F290" s="2" t="str">
        <f t="shared" si="4"/>
        <v/>
      </c>
    </row>
    <row r="291" spans="1:11" x14ac:dyDescent="0.3">
      <c r="A291" s="45" t="s">
        <v>644</v>
      </c>
      <c r="B291" s="14" t="s">
        <v>477</v>
      </c>
      <c r="C291" s="14" t="str">
        <f>VLOOKUP(B291,'Members Data'!$A$3:$F$337,2,FALSE)</f>
        <v>Dawn Smalley</v>
      </c>
      <c r="D291" s="14">
        <f>VLOOKUP(B291,'Members Data'!$A$3:$F$337,3,FALSE)</f>
        <v>131</v>
      </c>
      <c r="E291" s="14" t="str">
        <f>VLOOKUP(B291,'Members Data'!$A$3:$F$337,4,FALSE)</f>
        <v>Watersedge View Sambuca</v>
      </c>
      <c r="F291" s="2" t="str">
        <f t="shared" si="4"/>
        <v>S</v>
      </c>
      <c r="G291" s="14">
        <v>7</v>
      </c>
      <c r="H291" s="14">
        <v>1</v>
      </c>
      <c r="I291" s="14">
        <v>7</v>
      </c>
      <c r="J291" s="14">
        <v>10</v>
      </c>
      <c r="K291" s="14"/>
    </row>
    <row r="292" spans="1:11" x14ac:dyDescent="0.3">
      <c r="A292" s="45"/>
      <c r="B292" s="14" t="s">
        <v>554</v>
      </c>
      <c r="C292" s="14"/>
      <c r="D292" s="14">
        <f>VLOOKUP(B292,'Members Data'!$A$3:$F$337,3,FALSE)</f>
        <v>155</v>
      </c>
      <c r="E292" s="14" t="str">
        <f>VLOOKUP(B292,'Members Data'!$A$3:$F$337,4,FALSE)</f>
        <v xml:space="preserve">We ride at Dawn </v>
      </c>
      <c r="F292" s="2" t="str">
        <f t="shared" si="4"/>
        <v>S</v>
      </c>
      <c r="G292" s="14" t="s">
        <v>793</v>
      </c>
      <c r="H292" s="14"/>
      <c r="I292" s="14"/>
      <c r="J292" s="14"/>
      <c r="K292" s="14"/>
    </row>
    <row r="293" spans="1:11" x14ac:dyDescent="0.3">
      <c r="A293" s="45"/>
      <c r="B293" s="14" t="s">
        <v>518</v>
      </c>
      <c r="C293" s="14" t="str">
        <f>VLOOKUP(B293,'Members Data'!$A$3:$F$337,2,FALSE)</f>
        <v>Erin Crawford</v>
      </c>
      <c r="D293" s="14">
        <f>VLOOKUP(B293,'Members Data'!$A$3:$F$337,3,FALSE)</f>
        <v>144</v>
      </c>
      <c r="E293" s="14" t="str">
        <f>VLOOKUP(B293,'Members Data'!$A$3:$F$337,4,FALSE)</f>
        <v>MaryOak Now or Never</v>
      </c>
      <c r="F293" s="2" t="str">
        <f t="shared" si="4"/>
        <v>S</v>
      </c>
      <c r="G293" s="14">
        <v>4</v>
      </c>
      <c r="H293" s="14">
        <v>4</v>
      </c>
      <c r="I293" s="14">
        <v>4</v>
      </c>
      <c r="J293" s="14">
        <v>6</v>
      </c>
      <c r="K293" s="14"/>
    </row>
    <row r="294" spans="1:11" x14ac:dyDescent="0.3">
      <c r="A294" s="45"/>
      <c r="B294" s="14" t="s">
        <v>138</v>
      </c>
      <c r="C294" s="14" t="str">
        <f>VLOOKUP(B294,'Members Data'!$A$3:$F$337,2,FALSE)</f>
        <v>Caitlin Deluce</v>
      </c>
      <c r="D294" s="14">
        <f>VLOOKUP(B294,'Members Data'!$A$3:$F$337,3,FALSE)</f>
        <v>103</v>
      </c>
      <c r="E294" s="14" t="str">
        <f>VLOOKUP(B294,'Members Data'!$A$3:$F$337,4,FALSE)</f>
        <v>Starlight Grey</v>
      </c>
      <c r="F294" s="2" t="str">
        <f t="shared" si="4"/>
        <v>S</v>
      </c>
      <c r="G294" s="14">
        <v>3</v>
      </c>
      <c r="H294" s="23">
        <v>5</v>
      </c>
      <c r="I294" s="14"/>
      <c r="J294" s="14"/>
      <c r="K294" s="14"/>
    </row>
    <row r="295" spans="1:11" x14ac:dyDescent="0.3">
      <c r="A295" s="45"/>
      <c r="B295" s="14" t="s">
        <v>104</v>
      </c>
      <c r="C295" s="14" t="str">
        <f>VLOOKUP(B295,'Members Data'!$A$3:$F$337,2,FALSE)</f>
        <v>Daisy Riley</v>
      </c>
      <c r="D295" s="14">
        <f>VLOOKUP(B295,'Members Data'!$A$3:$F$337,3,FALSE)</f>
        <v>73</v>
      </c>
      <c r="E295" s="14" t="str">
        <f>VLOOKUP(B295,'Members Data'!$A$3:$F$337,4,FALSE)</f>
        <v>G&amp;R Emperor</v>
      </c>
      <c r="F295" s="2" t="str">
        <f t="shared" si="4"/>
        <v>J</v>
      </c>
      <c r="G295" s="14">
        <v>2</v>
      </c>
      <c r="H295" s="14"/>
      <c r="I295" s="14"/>
      <c r="J295" s="14"/>
      <c r="K295" s="14"/>
    </row>
    <row r="296" spans="1:11" x14ac:dyDescent="0.3">
      <c r="A296" s="45"/>
      <c r="B296" s="14" t="s">
        <v>453</v>
      </c>
      <c r="C296" s="14" t="str">
        <f>VLOOKUP(B296,'Members Data'!$A$3:$F$337,2,FALSE)</f>
        <v>Charlene Taylor</v>
      </c>
      <c r="D296" s="14">
        <f>VLOOKUP(B296,'Members Data'!$A$3:$F$337,3,FALSE)</f>
        <v>124</v>
      </c>
      <c r="E296" s="14" t="str">
        <f>VLOOKUP(B296,'Members Data'!$A$3:$F$337,4,FALSE)</f>
        <v>Beryls Jazzy Lady</v>
      </c>
      <c r="F296" s="2" t="str">
        <f t="shared" si="4"/>
        <v>S</v>
      </c>
      <c r="G296" s="14">
        <v>1</v>
      </c>
      <c r="H296" s="14"/>
      <c r="I296" s="14"/>
      <c r="J296" s="14"/>
      <c r="K296" s="14"/>
    </row>
    <row r="297" spans="1:11" x14ac:dyDescent="0.3">
      <c r="A297" s="45"/>
      <c r="B297" s="14" t="s">
        <v>424</v>
      </c>
      <c r="C297" s="14" t="str">
        <f>VLOOKUP(B297,'Members Data'!$A$3:$F$337,2,FALSE)</f>
        <v>Carly Singleton</v>
      </c>
      <c r="D297" s="14">
        <f>VLOOKUP(B297,'Members Data'!$A$3:$F$337,3,FALSE)</f>
        <v>115</v>
      </c>
      <c r="E297" s="14" t="str">
        <f>VLOOKUP(B297,'Members Data'!$A$3:$F$337,4,FALSE)</f>
        <v>Darshill Colossus</v>
      </c>
      <c r="F297" s="2" t="str">
        <f t="shared" si="4"/>
        <v>J</v>
      </c>
      <c r="G297" s="14">
        <v>1</v>
      </c>
      <c r="H297" s="14"/>
      <c r="I297" s="14"/>
      <c r="J297" s="14"/>
      <c r="K297" s="14"/>
    </row>
    <row r="298" spans="1:11" x14ac:dyDescent="0.3">
      <c r="A298" s="45"/>
      <c r="B298" s="14" t="s">
        <v>451</v>
      </c>
      <c r="C298" s="14" t="str">
        <f>VLOOKUP(B298,'Members Data'!$A$3:$F$337,2,FALSE)</f>
        <v>Emily Miller</v>
      </c>
      <c r="D298" s="14">
        <f>VLOOKUP(B298,'Members Data'!$A$3:$F$337,3,FALSE)</f>
        <v>123</v>
      </c>
      <c r="E298" s="14" t="str">
        <f>VLOOKUP(B298,'Members Data'!$A$3:$F$337,4,FALSE)</f>
        <v>Valerock Warrior</v>
      </c>
      <c r="F298" s="2" t="str">
        <f t="shared" si="4"/>
        <v>S</v>
      </c>
      <c r="G298" s="14">
        <v>1</v>
      </c>
      <c r="H298" s="14"/>
      <c r="I298" s="14"/>
      <c r="J298" s="14">
        <v>12</v>
      </c>
      <c r="K298" s="14"/>
    </row>
    <row r="299" spans="1:11" x14ac:dyDescent="0.3">
      <c r="A299" s="45"/>
      <c r="B299" s="14" t="s">
        <v>722</v>
      </c>
      <c r="C299" s="14" t="str">
        <f>VLOOKUP(B299,'Members Data'!$A$3:$F$337,2,FALSE)</f>
        <v>Margaret Hesketh</v>
      </c>
      <c r="D299" s="14">
        <f>VLOOKUP(B299,'Members Data'!$A$3:$F$337,3,FALSE)</f>
        <v>170</v>
      </c>
      <c r="E299" s="14" t="str">
        <f>VLOOKUP(B299,'Members Data'!$A$3:$F$337,4,FALSE)</f>
        <v xml:space="preserve">Bombay La Belle Du Bal </v>
      </c>
      <c r="F299" s="2" t="str">
        <f t="shared" si="4"/>
        <v>s</v>
      </c>
      <c r="G299" s="14"/>
      <c r="H299" s="14">
        <v>6</v>
      </c>
      <c r="I299" s="14"/>
      <c r="J299" s="14"/>
      <c r="K299" s="14"/>
    </row>
    <row r="300" spans="1:11" x14ac:dyDescent="0.3">
      <c r="A300" s="45"/>
      <c r="B300" s="14" t="s">
        <v>721</v>
      </c>
      <c r="C300" s="14" t="str">
        <f>VLOOKUP(B300,'Members Data'!$A$3:$F$337,2,FALSE)</f>
        <v>Alan Platt</v>
      </c>
      <c r="D300" s="14">
        <f>VLOOKUP(B300,'Members Data'!$A$3:$F$337,3,FALSE)</f>
        <v>177</v>
      </c>
      <c r="E300" s="14" t="str">
        <f>VLOOKUP(B300,'Members Data'!$A$3:$F$337,4,FALSE)</f>
        <v>Whalley Ringmaster</v>
      </c>
      <c r="F300" s="2" t="str">
        <f t="shared" si="4"/>
        <v>s</v>
      </c>
      <c r="G300" s="14"/>
      <c r="H300" s="14">
        <v>1</v>
      </c>
      <c r="I300" s="14"/>
      <c r="J300" s="14"/>
      <c r="K300" s="14"/>
    </row>
    <row r="301" spans="1:11" x14ac:dyDescent="0.3">
      <c r="A301" s="45"/>
      <c r="B301" s="14" t="s">
        <v>723</v>
      </c>
      <c r="C301" s="14" t="str">
        <f>VLOOKUP(B301,'Members Data'!$A$3:$F$337,2,FALSE)</f>
        <v>Deanna Miller</v>
      </c>
      <c r="D301" s="14">
        <f>VLOOKUP(B301,'Members Data'!$A$3:$F$337,3,FALSE)</f>
        <v>63</v>
      </c>
      <c r="E301" s="14" t="str">
        <f>VLOOKUP(B301,'Members Data'!$A$3:$F$337,4,FALSE)</f>
        <v>Heritagegrange Guardsman</v>
      </c>
      <c r="F301" s="2" t="str">
        <f t="shared" si="4"/>
        <v>s</v>
      </c>
      <c r="G301" s="14"/>
      <c r="H301" s="14">
        <v>1</v>
      </c>
      <c r="I301" s="14"/>
      <c r="J301" s="14">
        <v>2</v>
      </c>
      <c r="K301" s="14"/>
    </row>
    <row r="302" spans="1:11" x14ac:dyDescent="0.3">
      <c r="A302" s="45"/>
      <c r="B302" s="14" t="s">
        <v>724</v>
      </c>
      <c r="C302" s="14" t="str">
        <f>VLOOKUP(B302,'Members Data'!$A$3:$F$337,2,FALSE)</f>
        <v>Brian Miller</v>
      </c>
      <c r="D302" s="14">
        <f>VLOOKUP(B302,'Members Data'!$A$3:$F$337,3,FALSE)</f>
        <v>62</v>
      </c>
      <c r="E302" s="14" t="str">
        <f>VLOOKUP(B302,'Members Data'!$A$3:$F$337,4,FALSE)</f>
        <v>Heritagegrange Gunner</v>
      </c>
      <c r="F302" s="2" t="str">
        <f t="shared" si="4"/>
        <v>s</v>
      </c>
      <c r="G302" s="14"/>
      <c r="H302" s="14">
        <v>1</v>
      </c>
      <c r="I302" s="14"/>
      <c r="J302" s="14">
        <v>2</v>
      </c>
      <c r="K302" s="14"/>
    </row>
    <row r="303" spans="1:11" x14ac:dyDescent="0.3">
      <c r="A303" s="45"/>
      <c r="B303" s="14" t="s">
        <v>751</v>
      </c>
      <c r="C303" s="14" t="str">
        <f>VLOOKUP(B303,'Members Data'!$A$3:$F$337,2,FALSE)</f>
        <v>Danielle Wiseman</v>
      </c>
      <c r="D303" s="14">
        <f>VLOOKUP(B303,'Members Data'!$A$3:$F$337,3,FALSE)</f>
        <v>184</v>
      </c>
      <c r="E303" s="14" t="str">
        <f>VLOOKUP(B303,'Members Data'!$A$3:$F$337,4,FALSE)</f>
        <v>Captain Barnicles</v>
      </c>
      <c r="F303" s="2" t="str">
        <f t="shared" si="4"/>
        <v>s</v>
      </c>
      <c r="G303" s="14"/>
      <c r="H303" s="14"/>
      <c r="I303" s="14">
        <v>5</v>
      </c>
      <c r="J303" s="14">
        <v>8</v>
      </c>
      <c r="K303" s="14"/>
    </row>
    <row r="304" spans="1:11" x14ac:dyDescent="0.3">
      <c r="A304" s="45"/>
      <c r="B304" s="14" t="s">
        <v>748</v>
      </c>
      <c r="C304" s="14" t="str">
        <f>VLOOKUP(B304,'Members Data'!$A$3:$F$337,2,FALSE)</f>
        <v>Becky Woods</v>
      </c>
      <c r="D304" s="14">
        <f>VLOOKUP(B304,'Members Data'!$A$3:$F$337,3,FALSE)</f>
        <v>180</v>
      </c>
      <c r="E304" s="14" t="str">
        <f>VLOOKUP(B304,'Members Data'!$A$3:$F$337,4,FALSE)</f>
        <v>Kilmurray Fury</v>
      </c>
      <c r="F304" s="2" t="str">
        <f t="shared" si="4"/>
        <v>s</v>
      </c>
      <c r="G304" s="14"/>
      <c r="H304" s="14"/>
      <c r="I304" s="14">
        <v>2</v>
      </c>
      <c r="J304" s="14">
        <v>2</v>
      </c>
      <c r="K304" s="14"/>
    </row>
    <row r="305" spans="1:11" x14ac:dyDescent="0.3">
      <c r="A305" s="45"/>
      <c r="B305" s="14" t="s">
        <v>752</v>
      </c>
      <c r="C305" s="14" t="str">
        <f>VLOOKUP(B305,'Members Data'!$A$3:$F$337,2,FALSE)</f>
        <v>Lucy Spencer</v>
      </c>
      <c r="D305" s="14">
        <f>VLOOKUP(B305,'Members Data'!$A$3:$F$337,3,FALSE)</f>
        <v>71</v>
      </c>
      <c r="E305" s="14" t="str">
        <f>VLOOKUP(B305,'Members Data'!$A$3:$F$337,4,FALSE)</f>
        <v>Dolhelfa Gold Flake</v>
      </c>
      <c r="F305" s="2" t="str">
        <f t="shared" si="4"/>
        <v>s</v>
      </c>
      <c r="G305" s="14"/>
      <c r="H305" s="14"/>
      <c r="I305" s="14">
        <v>2</v>
      </c>
      <c r="J305" s="14"/>
      <c r="K305" s="14"/>
    </row>
    <row r="306" spans="1:11" x14ac:dyDescent="0.3">
      <c r="A306" s="45"/>
      <c r="B306" s="14"/>
      <c r="C306" s="14" t="e">
        <f>VLOOKUP(B306,'Members Data'!$A$3:$F$337,2,FALSE)</f>
        <v>#N/A</v>
      </c>
      <c r="D306" s="14" t="e">
        <f>VLOOKUP(B306,'Members Data'!$A$3:$F$337,3,FALSE)</f>
        <v>#N/A</v>
      </c>
      <c r="E306" s="14" t="e">
        <f>VLOOKUP(B306,'Members Data'!$A$3:$F$337,4,FALSE)</f>
        <v>#N/A</v>
      </c>
      <c r="F306" s="2" t="str">
        <f t="shared" si="4"/>
        <v/>
      </c>
      <c r="G306" s="14"/>
      <c r="H306" s="14"/>
      <c r="I306" s="14"/>
      <c r="J306" s="14"/>
      <c r="K306" s="14"/>
    </row>
    <row r="307" spans="1:11" x14ac:dyDescent="0.3">
      <c r="A307" s="45"/>
      <c r="B307" s="14"/>
      <c r="C307" s="14" t="e">
        <f>VLOOKUP(B307,'Members Data'!$A$3:$F$337,2,FALSE)</f>
        <v>#N/A</v>
      </c>
      <c r="D307" s="14" t="e">
        <f>VLOOKUP(B307,'Members Data'!$A$3:$F$337,3,FALSE)</f>
        <v>#N/A</v>
      </c>
      <c r="E307" s="14" t="e">
        <f>VLOOKUP(B307,'Members Data'!$A$3:$F$337,4,FALSE)</f>
        <v>#N/A</v>
      </c>
      <c r="F307" s="2" t="str">
        <f t="shared" si="4"/>
        <v/>
      </c>
      <c r="G307" s="14"/>
      <c r="H307" s="14"/>
      <c r="I307" s="14"/>
      <c r="J307" s="14"/>
      <c r="K307" s="14"/>
    </row>
    <row r="308" spans="1:11" x14ac:dyDescent="0.3">
      <c r="A308" s="45"/>
      <c r="B308" s="14"/>
      <c r="C308" s="14" t="e">
        <f>VLOOKUP(B308,'Members Data'!$A$3:$F$337,2,FALSE)</f>
        <v>#N/A</v>
      </c>
      <c r="D308" s="14" t="e">
        <f>VLOOKUP(B308,'Members Data'!$A$3:$F$337,3,FALSE)</f>
        <v>#N/A</v>
      </c>
      <c r="E308" s="14" t="e">
        <f>VLOOKUP(B308,'Members Data'!$A$3:$F$337,4,FALSE)</f>
        <v>#N/A</v>
      </c>
      <c r="F308" s="2" t="str">
        <f t="shared" si="4"/>
        <v/>
      </c>
      <c r="G308" s="14"/>
      <c r="H308" s="14"/>
      <c r="I308" s="14"/>
      <c r="J308" s="14"/>
      <c r="K308" s="14"/>
    </row>
    <row r="309" spans="1:11" x14ac:dyDescent="0.3">
      <c r="A309" s="45"/>
      <c r="B309" s="14"/>
      <c r="C309" s="14" t="e">
        <f>VLOOKUP(B309,'Members Data'!$A$3:$F$337,2,FALSE)</f>
        <v>#N/A</v>
      </c>
      <c r="D309" s="14" t="e">
        <f>VLOOKUP(B309,'Members Data'!$A$3:$F$337,3,FALSE)</f>
        <v>#N/A</v>
      </c>
      <c r="E309" s="14" t="e">
        <f>VLOOKUP(B309,'Members Data'!$A$3:$F$337,4,FALSE)</f>
        <v>#N/A</v>
      </c>
      <c r="F309" s="2" t="str">
        <f t="shared" si="4"/>
        <v/>
      </c>
      <c r="G309" s="14"/>
      <c r="H309" s="14"/>
      <c r="I309" s="14"/>
      <c r="J309" s="14"/>
      <c r="K309" s="14"/>
    </row>
    <row r="310" spans="1:11" x14ac:dyDescent="0.3">
      <c r="A310" s="45"/>
      <c r="B310" s="14"/>
      <c r="C310" s="14" t="e">
        <f>VLOOKUP(B310,'Members Data'!$A$3:$F$337,2,FALSE)</f>
        <v>#N/A</v>
      </c>
      <c r="D310" s="14" t="e">
        <f>VLOOKUP(B310,'Members Data'!$A$3:$F$337,3,FALSE)</f>
        <v>#N/A</v>
      </c>
      <c r="E310" s="14" t="e">
        <f>VLOOKUP(B310,'Members Data'!$A$3:$F$337,4,FALSE)</f>
        <v>#N/A</v>
      </c>
      <c r="F310" s="2" t="str">
        <f t="shared" si="4"/>
        <v/>
      </c>
      <c r="G310" s="14"/>
      <c r="H310" s="14"/>
      <c r="I310" s="14"/>
      <c r="J310" s="14"/>
      <c r="K310" s="14"/>
    </row>
    <row r="311" spans="1:11" x14ac:dyDescent="0.3">
      <c r="A311" s="45"/>
      <c r="B311" s="14"/>
      <c r="C311" s="14" t="e">
        <f>VLOOKUP(B311,'Members Data'!$A$3:$F$337,2,FALSE)</f>
        <v>#N/A</v>
      </c>
      <c r="D311" s="14" t="e">
        <f>VLOOKUP(B311,'Members Data'!$A$3:$F$337,3,FALSE)</f>
        <v>#N/A</v>
      </c>
      <c r="E311" s="14" t="e">
        <f>VLOOKUP(B311,'Members Data'!$A$3:$F$337,4,FALSE)</f>
        <v>#N/A</v>
      </c>
      <c r="F311" s="2" t="str">
        <f t="shared" si="4"/>
        <v/>
      </c>
      <c r="G311" s="14"/>
      <c r="H311" s="14"/>
      <c r="I311" s="14"/>
      <c r="J311" s="14"/>
      <c r="K311" s="14"/>
    </row>
    <row r="312" spans="1:11" x14ac:dyDescent="0.3">
      <c r="F312" s="2" t="str">
        <f t="shared" si="4"/>
        <v/>
      </c>
    </row>
    <row r="313" spans="1:11" x14ac:dyDescent="0.3">
      <c r="A313" s="45" t="s">
        <v>645</v>
      </c>
      <c r="B313" s="14" t="s">
        <v>347</v>
      </c>
      <c r="C313" s="14" t="str">
        <f>VLOOKUP(B313,'Members Data'!$A$3:$F$337,2,FALSE)</f>
        <v>Harriet Brice-Burns</v>
      </c>
      <c r="D313" s="14">
        <f>VLOOKUP(B313,'Members Data'!$A$3:$F$337,3,FALSE)</f>
        <v>88</v>
      </c>
      <c r="E313" s="14" t="str">
        <f>VLOOKUP(B313,'Members Data'!$A$3:$F$337,4,FALSE)</f>
        <v>Flashleys Byzantium</v>
      </c>
      <c r="F313" s="2" t="str">
        <f t="shared" si="4"/>
        <v>J</v>
      </c>
      <c r="G313" s="14">
        <v>7</v>
      </c>
      <c r="H313" s="14">
        <v>3</v>
      </c>
      <c r="I313" s="14"/>
      <c r="J313" s="14"/>
      <c r="K313" s="14"/>
    </row>
    <row r="314" spans="1:11" x14ac:dyDescent="0.3">
      <c r="A314" s="45"/>
      <c r="B314" s="14" t="s">
        <v>602</v>
      </c>
      <c r="C314" s="14" t="str">
        <f>VLOOKUP(B314,'Members Data'!$A$3:$F$337,2,FALSE)</f>
        <v>Tilly White</v>
      </c>
      <c r="D314" s="14">
        <f>VLOOKUP(B314,'Members Data'!$A$3:$F$337,3,FALSE)</f>
        <v>122</v>
      </c>
      <c r="E314" s="14" t="str">
        <f>VLOOKUP(B314,'Members Data'!$A$3:$F$337,4,FALSE)</f>
        <v xml:space="preserve">Doonpark Archie </v>
      </c>
      <c r="F314" s="2" t="str">
        <f t="shared" si="4"/>
        <v>J</v>
      </c>
      <c r="G314" s="14">
        <v>6</v>
      </c>
      <c r="H314" s="14"/>
      <c r="I314" s="14"/>
      <c r="J314" s="14"/>
      <c r="K314" s="14"/>
    </row>
    <row r="315" spans="1:11" x14ac:dyDescent="0.3">
      <c r="A315" s="45"/>
      <c r="B315" s="14" t="s">
        <v>102</v>
      </c>
      <c r="C315" s="14" t="str">
        <f>VLOOKUP(B315,'Members Data'!$A$3:$F$337,2,FALSE)</f>
        <v>Abbie Ellis</v>
      </c>
      <c r="D315" s="14">
        <f>VLOOKUP(B315,'Members Data'!$A$3:$F$337,3,FALSE)</f>
        <v>68</v>
      </c>
      <c r="E315" s="14" t="str">
        <f>VLOOKUP(B315,'Members Data'!$A$3:$F$337,4,FALSE)</f>
        <v>Stowhill Slipknot</v>
      </c>
      <c r="F315" s="2" t="str">
        <f t="shared" si="4"/>
        <v>J</v>
      </c>
      <c r="G315" s="14">
        <v>5</v>
      </c>
      <c r="H315" s="14">
        <v>7</v>
      </c>
      <c r="I315" s="14">
        <v>7</v>
      </c>
      <c r="J315" s="14">
        <v>8</v>
      </c>
      <c r="K315" s="14"/>
    </row>
    <row r="316" spans="1:11" x14ac:dyDescent="0.3">
      <c r="A316" s="45"/>
      <c r="B316" s="14" t="s">
        <v>465</v>
      </c>
      <c r="C316" s="14" t="str">
        <f>VLOOKUP(B316,'Members Data'!$A$3:$F$337,2,FALSE)</f>
        <v>Annie Naylor</v>
      </c>
      <c r="D316" s="14">
        <f>VLOOKUP(B316,'Members Data'!$A$3:$F$337,3,FALSE)</f>
        <v>128</v>
      </c>
      <c r="E316" s="14" t="str">
        <f>VLOOKUP(B316,'Members Data'!$A$3:$F$337,4,FALSE)</f>
        <v>Withymead Pernod</v>
      </c>
      <c r="F316" s="2" t="str">
        <f t="shared" si="4"/>
        <v>J</v>
      </c>
      <c r="G316" s="14">
        <v>4</v>
      </c>
      <c r="H316" s="14">
        <v>6</v>
      </c>
      <c r="I316" s="14"/>
      <c r="J316" s="14"/>
      <c r="K316" s="14"/>
    </row>
    <row r="317" spans="1:11" x14ac:dyDescent="0.3">
      <c r="A317" s="45"/>
      <c r="B317" s="14" t="s">
        <v>105</v>
      </c>
      <c r="C317" s="14" t="str">
        <f>VLOOKUP(B317,'Members Data'!$A$3:$F$337,2,FALSE)</f>
        <v>Noah Wiseman</v>
      </c>
      <c r="D317" s="14">
        <f>VLOOKUP(B317,'Members Data'!$A$3:$F$337,3,FALSE)</f>
        <v>77</v>
      </c>
      <c r="E317" s="14" t="str">
        <f>VLOOKUP(B317,'Members Data'!$A$3:$F$337,4,FALSE)</f>
        <v>Rowena</v>
      </c>
      <c r="F317" s="2" t="str">
        <f t="shared" si="4"/>
        <v>J</v>
      </c>
      <c r="G317" s="14">
        <v>3</v>
      </c>
      <c r="H317" s="14">
        <v>2</v>
      </c>
      <c r="I317" s="14">
        <v>4</v>
      </c>
      <c r="J317" s="14"/>
      <c r="K317" s="14"/>
    </row>
    <row r="318" spans="1:11" x14ac:dyDescent="0.3">
      <c r="A318" s="45"/>
      <c r="B318" s="14" t="s">
        <v>171</v>
      </c>
      <c r="C318" s="14" t="str">
        <f>VLOOKUP(B318,'Members Data'!$A$3:$F$337,2,FALSE)</f>
        <v>Bella Melling</v>
      </c>
      <c r="D318" s="14">
        <f>VLOOKUP(B318,'Members Data'!$A$3:$F$337,3,FALSE)</f>
        <v>138</v>
      </c>
      <c r="E318" s="14" t="str">
        <f>VLOOKUP(B318,'Members Data'!$A$3:$F$337,4,FALSE)</f>
        <v xml:space="preserve">Telynau Coppelia </v>
      </c>
      <c r="F318" s="2" t="str">
        <f t="shared" si="4"/>
        <v>J</v>
      </c>
      <c r="G318" s="14">
        <v>2</v>
      </c>
      <c r="H318" s="14">
        <v>1</v>
      </c>
      <c r="I318" s="14">
        <v>6</v>
      </c>
      <c r="J318" s="14">
        <v>6</v>
      </c>
      <c r="K318" s="14"/>
    </row>
    <row r="319" spans="1:11" x14ac:dyDescent="0.3">
      <c r="A319" s="45"/>
      <c r="B319" s="14" t="s">
        <v>648</v>
      </c>
      <c r="C319" s="14" t="str">
        <f>VLOOKUP(B319,'Members Data'!$A$3:$F$337,2,FALSE)</f>
        <v>Ada Stephenson</v>
      </c>
      <c r="D319" s="14">
        <f>VLOOKUP(B319,'Members Data'!$A$3:$F$337,3,FALSE)</f>
        <v>44</v>
      </c>
      <c r="E319" s="14" t="str">
        <f>VLOOKUP(B319,'Members Data'!$A$3:$F$337,4,FALSE)</f>
        <v xml:space="preserve">Rasta </v>
      </c>
      <c r="F319" s="2" t="str">
        <f t="shared" si="4"/>
        <v>J</v>
      </c>
      <c r="G319" s="14">
        <v>1</v>
      </c>
      <c r="H319" s="14">
        <v>4</v>
      </c>
      <c r="I319" s="14">
        <v>5</v>
      </c>
      <c r="J319" s="14">
        <v>12</v>
      </c>
      <c r="K319" s="14"/>
    </row>
    <row r="320" spans="1:11" x14ac:dyDescent="0.3">
      <c r="A320" s="45"/>
      <c r="B320" s="14" t="s">
        <v>512</v>
      </c>
      <c r="C320" s="14" t="str">
        <f>VLOOKUP(B320,'Members Data'!$A$3:$F$337,2,FALSE)</f>
        <v>Emily Atherton</v>
      </c>
      <c r="D320" s="14">
        <f>VLOOKUP(B320,'Members Data'!$A$3:$F$337,3,FALSE)</f>
        <v>142</v>
      </c>
      <c r="E320" s="14" t="str">
        <f>VLOOKUP(B320,'Members Data'!$A$3:$F$337,4,FALSE)</f>
        <v>Florence</v>
      </c>
      <c r="F320" s="2" t="str">
        <f t="shared" si="4"/>
        <v>J</v>
      </c>
      <c r="G320" s="14">
        <v>1</v>
      </c>
      <c r="H320" s="14"/>
      <c r="I320" s="14"/>
      <c r="J320" s="14"/>
      <c r="K320" s="14"/>
    </row>
    <row r="321" spans="1:11" x14ac:dyDescent="0.3">
      <c r="A321" s="45"/>
      <c r="B321" s="14" t="s">
        <v>498</v>
      </c>
      <c r="C321" s="14" t="str">
        <f>VLOOKUP(B321,'Members Data'!$A$3:$F$337,2,FALSE)</f>
        <v>Dani Phillips</v>
      </c>
      <c r="D321" s="14">
        <f>VLOOKUP(B321,'Members Data'!$A$3:$F$337,3,FALSE)</f>
        <v>139</v>
      </c>
      <c r="E321" s="14" t="str">
        <f>VLOOKUP(B321,'Members Data'!$A$3:$F$337,4,FALSE)</f>
        <v>Forrest Rocky Road</v>
      </c>
      <c r="F321" s="2" t="str">
        <f t="shared" si="4"/>
        <v>J</v>
      </c>
      <c r="G321" s="14">
        <v>1</v>
      </c>
      <c r="H321" s="14"/>
      <c r="I321" s="14"/>
      <c r="J321" s="14"/>
      <c r="K321" s="14"/>
    </row>
    <row r="322" spans="1:11" x14ac:dyDescent="0.3">
      <c r="A322" s="45"/>
      <c r="B322" s="14" t="s">
        <v>83</v>
      </c>
      <c r="C322" s="14" t="str">
        <f>VLOOKUP(B322,'Members Data'!$A$3:$F$337,2,FALSE)</f>
        <v>Billie Crawley</v>
      </c>
      <c r="D322" s="14">
        <f>VLOOKUP(B322,'Members Data'!$A$3:$F$337,3,FALSE)</f>
        <v>57</v>
      </c>
      <c r="E322" s="14" t="str">
        <f>VLOOKUP(B322,'Members Data'!$A$3:$F$337,4,FALSE)</f>
        <v>April</v>
      </c>
      <c r="F322" s="2" t="str">
        <f t="shared" si="4"/>
        <v>J</v>
      </c>
      <c r="G322" s="14"/>
      <c r="H322" s="14">
        <v>5</v>
      </c>
      <c r="I322" s="14"/>
      <c r="J322" s="14">
        <v>2</v>
      </c>
      <c r="K322" s="14"/>
    </row>
    <row r="323" spans="1:11" x14ac:dyDescent="0.3">
      <c r="A323" s="45"/>
      <c r="B323" s="14" t="s">
        <v>149</v>
      </c>
      <c r="C323" s="14" t="str">
        <f>VLOOKUP(B323,'Members Data'!$A$3:$F$337,2,FALSE)</f>
        <v>Remi Hawkins</v>
      </c>
      <c r="D323" s="14">
        <f>VLOOKUP(B323,'Members Data'!$A$3:$F$337,3,FALSE)</f>
        <v>17</v>
      </c>
      <c r="E323" s="14" t="str">
        <f>VLOOKUP(B323,'Members Data'!$A$3:$F$337,4,FALSE)</f>
        <v>Spirit</v>
      </c>
      <c r="F323" s="2" t="str">
        <f t="shared" si="4"/>
        <v>J</v>
      </c>
      <c r="G323" s="14"/>
      <c r="H323" s="14">
        <v>1</v>
      </c>
      <c r="I323" s="14"/>
      <c r="J323" s="14">
        <v>4</v>
      </c>
      <c r="K323" s="14"/>
    </row>
    <row r="324" spans="1:11" x14ac:dyDescent="0.3">
      <c r="A324" s="45"/>
      <c r="B324" s="14" t="s">
        <v>764</v>
      </c>
      <c r="C324" s="14" t="str">
        <f>VLOOKUP(B324,'Members Data'!$A$3:$F$337,2,FALSE)</f>
        <v>Reeva Gardner</v>
      </c>
      <c r="D324" s="14">
        <f>VLOOKUP(B324,'Members Data'!$A$3:$F$337,3,FALSE)</f>
        <v>185</v>
      </c>
      <c r="E324" s="14" t="str">
        <f>VLOOKUP(B324,'Members Data'!$A$3:$F$337,4,FALSE)</f>
        <v>Serif Honey Bear</v>
      </c>
      <c r="F324" s="2" t="str">
        <f t="shared" ref="F324:F387" si="5">IF((LEFT(B324,1)="I"),"J",LEFT(B324,1))</f>
        <v>J</v>
      </c>
      <c r="G324" s="14"/>
      <c r="H324" s="14"/>
      <c r="I324" s="14"/>
      <c r="J324" s="14">
        <v>14</v>
      </c>
      <c r="K324" s="14"/>
    </row>
    <row r="325" spans="1:11" x14ac:dyDescent="0.3">
      <c r="A325" s="45"/>
      <c r="B325" s="14" t="s">
        <v>759</v>
      </c>
      <c r="C325" s="14" t="str">
        <f>VLOOKUP(B325,'Members Data'!$A$3:$F$337,2,FALSE)</f>
        <v>Lily Hume</v>
      </c>
      <c r="D325" s="14">
        <f>VLOOKUP(B325,'Members Data'!$A$3:$F$337,3,FALSE)</f>
        <v>76</v>
      </c>
      <c r="E325" s="14" t="str">
        <f>VLOOKUP(B325,'Members Data'!$A$3:$F$337,4,FALSE)</f>
        <v>Yo Yo</v>
      </c>
      <c r="F325" s="2" t="str">
        <f t="shared" si="5"/>
        <v>J</v>
      </c>
      <c r="G325" s="14"/>
      <c r="H325" s="14"/>
      <c r="I325" s="14"/>
      <c r="J325" s="14">
        <v>10</v>
      </c>
      <c r="K325" s="14"/>
    </row>
    <row r="326" spans="1:11" x14ac:dyDescent="0.3">
      <c r="A326" s="45"/>
      <c r="B326" s="14"/>
      <c r="C326" s="14" t="e">
        <f>VLOOKUP(B326,'Members Data'!$A$3:$F$337,2,FALSE)</f>
        <v>#N/A</v>
      </c>
      <c r="D326" s="14" t="e">
        <f>VLOOKUP(B326,'Members Data'!$A$3:$F$337,3,FALSE)</f>
        <v>#N/A</v>
      </c>
      <c r="E326" s="14" t="e">
        <f>VLOOKUP(B326,'Members Data'!$A$3:$F$337,4,FALSE)</f>
        <v>#N/A</v>
      </c>
      <c r="F326" s="2" t="str">
        <f t="shared" si="5"/>
        <v/>
      </c>
      <c r="G326" s="14"/>
      <c r="H326" s="14"/>
      <c r="I326" s="14"/>
      <c r="J326" s="14"/>
      <c r="K326" s="14"/>
    </row>
    <row r="327" spans="1:11" x14ac:dyDescent="0.3">
      <c r="A327" s="45"/>
      <c r="B327" s="14"/>
      <c r="C327" s="14" t="e">
        <f>VLOOKUP(B327,'Members Data'!$A$3:$F$337,2,FALSE)</f>
        <v>#N/A</v>
      </c>
      <c r="D327" s="14" t="e">
        <f>VLOOKUP(B327,'Members Data'!$A$3:$F$337,3,FALSE)</f>
        <v>#N/A</v>
      </c>
      <c r="E327" s="14" t="e">
        <f>VLOOKUP(B327,'Members Data'!$A$3:$F$337,4,FALSE)</f>
        <v>#N/A</v>
      </c>
      <c r="F327" s="2" t="str">
        <f t="shared" si="5"/>
        <v/>
      </c>
      <c r="G327" s="14"/>
      <c r="H327" s="14"/>
      <c r="I327" s="14"/>
      <c r="J327" s="14"/>
      <c r="K327" s="14"/>
    </row>
    <row r="328" spans="1:11" x14ac:dyDescent="0.3">
      <c r="A328" s="45"/>
      <c r="B328" s="14"/>
      <c r="C328" s="14" t="e">
        <f>VLOOKUP(B328,'Members Data'!$A$3:$F$337,2,FALSE)</f>
        <v>#N/A</v>
      </c>
      <c r="D328" s="14" t="e">
        <f>VLOOKUP(B328,'Members Data'!$A$3:$F$337,3,FALSE)</f>
        <v>#N/A</v>
      </c>
      <c r="E328" s="14" t="e">
        <f>VLOOKUP(B328,'Members Data'!$A$3:$F$337,4,FALSE)</f>
        <v>#N/A</v>
      </c>
      <c r="F328" s="2" t="str">
        <f t="shared" si="5"/>
        <v/>
      </c>
      <c r="G328" s="14"/>
      <c r="H328" s="14"/>
      <c r="I328" s="14"/>
      <c r="J328" s="14"/>
      <c r="K328" s="14"/>
    </row>
    <row r="329" spans="1:11" x14ac:dyDescent="0.3">
      <c r="A329" s="45"/>
      <c r="B329" s="14"/>
      <c r="C329" s="14" t="e">
        <f>VLOOKUP(B329,'Members Data'!$A$3:$F$337,2,FALSE)</f>
        <v>#N/A</v>
      </c>
      <c r="D329" s="14" t="e">
        <f>VLOOKUP(B329,'Members Data'!$A$3:$F$337,3,FALSE)</f>
        <v>#N/A</v>
      </c>
      <c r="E329" s="14" t="e">
        <f>VLOOKUP(B329,'Members Data'!$A$3:$F$337,4,FALSE)</f>
        <v>#N/A</v>
      </c>
      <c r="F329" s="2" t="str">
        <f t="shared" si="5"/>
        <v/>
      </c>
      <c r="G329" s="14"/>
      <c r="H329" s="14"/>
      <c r="I329" s="14"/>
      <c r="J329" s="14"/>
      <c r="K329" s="14"/>
    </row>
    <row r="330" spans="1:11" x14ac:dyDescent="0.3">
      <c r="A330" s="45"/>
      <c r="B330" s="14"/>
      <c r="C330" s="14" t="e">
        <f>VLOOKUP(B330,'Members Data'!$A$3:$F$337,2,FALSE)</f>
        <v>#N/A</v>
      </c>
      <c r="D330" s="14" t="e">
        <f>VLOOKUP(B330,'Members Data'!$A$3:$F$337,3,FALSE)</f>
        <v>#N/A</v>
      </c>
      <c r="E330" s="14" t="e">
        <f>VLOOKUP(B330,'Members Data'!$A$3:$F$337,4,FALSE)</f>
        <v>#N/A</v>
      </c>
      <c r="F330" s="2" t="str">
        <f t="shared" si="5"/>
        <v/>
      </c>
      <c r="G330" s="14"/>
      <c r="H330" s="14"/>
      <c r="I330" s="14"/>
      <c r="J330" s="14"/>
      <c r="K330" s="14"/>
    </row>
    <row r="331" spans="1:11" x14ac:dyDescent="0.3">
      <c r="A331" s="45"/>
      <c r="B331" s="14"/>
      <c r="C331" s="14" t="e">
        <f>VLOOKUP(B331,'Members Data'!$A$3:$F$337,2,FALSE)</f>
        <v>#N/A</v>
      </c>
      <c r="D331" s="14" t="e">
        <f>VLOOKUP(B331,'Members Data'!$A$3:$F$337,3,FALSE)</f>
        <v>#N/A</v>
      </c>
      <c r="E331" s="14" t="e">
        <f>VLOOKUP(B331,'Members Data'!$A$3:$F$337,4,FALSE)</f>
        <v>#N/A</v>
      </c>
      <c r="F331" s="2" t="str">
        <f t="shared" si="5"/>
        <v/>
      </c>
      <c r="G331" s="14"/>
      <c r="H331" s="14"/>
      <c r="I331" s="14"/>
      <c r="J331" s="14"/>
      <c r="K331" s="14"/>
    </row>
    <row r="332" spans="1:11" x14ac:dyDescent="0.3">
      <c r="A332" s="45"/>
      <c r="B332" s="14"/>
      <c r="C332" s="14" t="e">
        <f>VLOOKUP(B332,'Members Data'!$A$3:$F$337,2,FALSE)</f>
        <v>#N/A</v>
      </c>
      <c r="D332" s="14" t="e">
        <f>VLOOKUP(B332,'Members Data'!$A$3:$F$337,3,FALSE)</f>
        <v>#N/A</v>
      </c>
      <c r="E332" s="14" t="e">
        <f>VLOOKUP(B332,'Members Data'!$A$3:$F$337,4,FALSE)</f>
        <v>#N/A</v>
      </c>
      <c r="F332" s="2" t="str">
        <f t="shared" si="5"/>
        <v/>
      </c>
      <c r="G332" s="14"/>
      <c r="H332" s="14"/>
      <c r="I332" s="14"/>
      <c r="J332" s="14"/>
      <c r="K332" s="14"/>
    </row>
    <row r="333" spans="1:11" x14ac:dyDescent="0.3">
      <c r="A333" s="45"/>
      <c r="B333" s="14"/>
      <c r="C333" s="14" t="e">
        <f>VLOOKUP(B333,'Members Data'!$A$3:$F$337,2,FALSE)</f>
        <v>#N/A</v>
      </c>
      <c r="D333" s="14" t="e">
        <f>VLOOKUP(B333,'Members Data'!$A$3:$F$337,3,FALSE)</f>
        <v>#N/A</v>
      </c>
      <c r="E333" s="14" t="e">
        <f>VLOOKUP(B333,'Members Data'!$A$3:$F$337,4,FALSE)</f>
        <v>#N/A</v>
      </c>
      <c r="F333" s="2" t="str">
        <f t="shared" si="5"/>
        <v/>
      </c>
      <c r="G333" s="14"/>
      <c r="H333" s="14"/>
      <c r="I333" s="14"/>
      <c r="J333" s="14"/>
      <c r="K333" s="14"/>
    </row>
    <row r="334" spans="1:11" x14ac:dyDescent="0.3">
      <c r="F334" s="2" t="str">
        <f t="shared" si="5"/>
        <v/>
      </c>
    </row>
    <row r="335" spans="1:11" x14ac:dyDescent="0.3">
      <c r="A335" s="45" t="s">
        <v>646</v>
      </c>
      <c r="B335" s="14" t="s">
        <v>574</v>
      </c>
      <c r="C335" s="14" t="str">
        <f>VLOOKUP(B335,'Members Data'!$A$3:$F$337,2,FALSE)</f>
        <v>Anabella Adam</v>
      </c>
      <c r="D335" s="14">
        <f>VLOOKUP(B335,'Members Data'!$A$3:$F$337,3,FALSE)</f>
        <v>161</v>
      </c>
      <c r="E335" s="14" t="str">
        <f>VLOOKUP(B335,'Members Data'!$A$3:$F$337,4,FALSE)</f>
        <v>Westown Glory</v>
      </c>
      <c r="F335" s="2" t="str">
        <f t="shared" si="5"/>
        <v>J</v>
      </c>
      <c r="G335" s="14">
        <v>7</v>
      </c>
      <c r="H335" s="14"/>
      <c r="I335" s="14"/>
      <c r="J335" s="14"/>
      <c r="K335" s="14"/>
    </row>
    <row r="336" spans="1:11" x14ac:dyDescent="0.3">
      <c r="A336" s="45"/>
      <c r="B336" s="14" t="s">
        <v>69</v>
      </c>
      <c r="C336" s="14" t="str">
        <f>VLOOKUP(B336,'Members Data'!$A$3:$F$337,2,FALSE)</f>
        <v>JessieLea Winston</v>
      </c>
      <c r="D336" s="14">
        <f>VLOOKUP(B336,'Members Data'!$A$3:$F$337,3,FALSE)</f>
        <v>41</v>
      </c>
      <c r="E336" s="14" t="str">
        <f>VLOOKUP(B336,'Members Data'!$A$3:$F$337,4,FALSE)</f>
        <v>Trojan War</v>
      </c>
      <c r="F336" s="2" t="str">
        <f t="shared" si="5"/>
        <v>J</v>
      </c>
      <c r="G336" s="14">
        <v>6</v>
      </c>
      <c r="H336" s="14">
        <v>2</v>
      </c>
      <c r="I336" s="14">
        <v>6</v>
      </c>
      <c r="J336" s="14">
        <v>14</v>
      </c>
      <c r="K336" s="14"/>
    </row>
    <row r="337" spans="1:11" x14ac:dyDescent="0.3">
      <c r="A337" s="45"/>
      <c r="B337" s="14" t="s">
        <v>60</v>
      </c>
      <c r="C337" s="14" t="str">
        <f>VLOOKUP(B337,'Members Data'!$A$3:$F$337,2,FALSE)</f>
        <v>Rosie Shield</v>
      </c>
      <c r="D337" s="14">
        <f>VLOOKUP(B337,'Members Data'!$A$3:$F$337,3,FALSE)</f>
        <v>34</v>
      </c>
      <c r="E337" s="14" t="str">
        <f>VLOOKUP(B337,'Members Data'!$A$3:$F$337,4,FALSE)</f>
        <v>Highbrook Phantom Fire</v>
      </c>
      <c r="F337" s="2" t="str">
        <f t="shared" si="5"/>
        <v>J</v>
      </c>
      <c r="G337" s="14">
        <v>5</v>
      </c>
      <c r="H337" s="14">
        <v>5</v>
      </c>
      <c r="I337" s="14"/>
      <c r="J337" s="14">
        <v>2</v>
      </c>
      <c r="K337" s="14"/>
    </row>
    <row r="338" spans="1:11" x14ac:dyDescent="0.3">
      <c r="A338" s="45"/>
      <c r="B338" s="14" t="s">
        <v>133</v>
      </c>
      <c r="C338" s="14" t="str">
        <f>VLOOKUP(B338,'Members Data'!$A$3:$F$337,2,FALSE)</f>
        <v>Jessica Cowell</v>
      </c>
      <c r="D338" s="14">
        <f>VLOOKUP(B338,'Members Data'!$A$3:$F$337,3,FALSE)</f>
        <v>97</v>
      </c>
      <c r="E338" s="14" t="str">
        <f>VLOOKUP(B338,'Members Data'!$A$3:$F$337,4,FALSE)</f>
        <v>Trinket</v>
      </c>
      <c r="F338" s="2" t="str">
        <f t="shared" si="5"/>
        <v>J</v>
      </c>
      <c r="G338" s="14">
        <v>4</v>
      </c>
      <c r="H338" s="14"/>
      <c r="I338" s="14"/>
      <c r="J338" s="14"/>
      <c r="K338" s="14"/>
    </row>
    <row r="339" spans="1:11" x14ac:dyDescent="0.3">
      <c r="A339" s="45"/>
      <c r="B339" s="14" t="s">
        <v>568</v>
      </c>
      <c r="C339" s="14" t="str">
        <f>VLOOKUP(B339,'Members Data'!$A$3:$F$337,2,FALSE)</f>
        <v>Grace Bethell</v>
      </c>
      <c r="D339" s="14">
        <f>VLOOKUP(B339,'Members Data'!$A$3:$F$337,3,FALSE)</f>
        <v>159</v>
      </c>
      <c r="E339" s="14" t="str">
        <f>VLOOKUP(B339,'Members Data'!$A$3:$F$337,4,FALSE)</f>
        <v>Diddle</v>
      </c>
      <c r="F339" s="2" t="str">
        <f t="shared" si="5"/>
        <v>J</v>
      </c>
      <c r="G339" s="14">
        <v>3</v>
      </c>
      <c r="H339" s="14"/>
      <c r="I339" s="14"/>
      <c r="J339" s="14"/>
      <c r="K339" s="14"/>
    </row>
    <row r="340" spans="1:11" x14ac:dyDescent="0.3">
      <c r="A340" s="45"/>
      <c r="B340" s="14" t="s">
        <v>42</v>
      </c>
      <c r="C340" s="14" t="str">
        <f>VLOOKUP(B340,'Members Data'!$A$3:$F$337,2,FALSE)</f>
        <v>Lara Mitchell</v>
      </c>
      <c r="D340" s="14">
        <f>VLOOKUP(B340,'Members Data'!$A$3:$F$337,3,FALSE)</f>
        <v>21</v>
      </c>
      <c r="E340" s="14" t="str">
        <f>VLOOKUP(B340,'Members Data'!$A$3:$F$337,4,FALSE)</f>
        <v>Sizzle</v>
      </c>
      <c r="F340" s="2" t="str">
        <f t="shared" si="5"/>
        <v>J</v>
      </c>
      <c r="G340" s="14">
        <v>2</v>
      </c>
      <c r="H340" s="14"/>
      <c r="I340" s="14"/>
      <c r="J340" s="14"/>
      <c r="K340" s="14"/>
    </row>
    <row r="341" spans="1:11" x14ac:dyDescent="0.3">
      <c r="A341" s="45"/>
      <c r="B341" s="14" t="s">
        <v>608</v>
      </c>
      <c r="C341" s="14" t="str">
        <f>VLOOKUP(B341,'Members Data'!$A$3:$F$337,2,FALSE)</f>
        <v>Alfie Partington</v>
      </c>
      <c r="D341" s="14">
        <f>VLOOKUP(B341,'Members Data'!$A$3:$F$337,3,FALSE)</f>
        <v>106</v>
      </c>
      <c r="E341" s="14" t="str">
        <f>VLOOKUP(B341,'Members Data'!$A$3:$F$337,4,FALSE)</f>
        <v>Caererennog Caliope</v>
      </c>
      <c r="F341" s="2" t="str">
        <f t="shared" si="5"/>
        <v>J</v>
      </c>
      <c r="G341" s="14">
        <v>1</v>
      </c>
      <c r="H341" s="14"/>
      <c r="I341" s="14"/>
      <c r="J341" s="14"/>
      <c r="K341" s="14"/>
    </row>
    <row r="342" spans="1:11" x14ac:dyDescent="0.3">
      <c r="A342" s="45"/>
      <c r="B342" s="14" t="s">
        <v>40</v>
      </c>
      <c r="C342" s="14" t="str">
        <f>VLOOKUP(B342,'Members Data'!$A$3:$F$337,2,FALSE)</f>
        <v>Oliver Ellis</v>
      </c>
      <c r="D342" s="14">
        <f>VLOOKUP(B342,'Members Data'!$A$3:$F$337,3,FALSE)</f>
        <v>19</v>
      </c>
      <c r="E342" s="14" t="str">
        <f>VLOOKUP(B342,'Members Data'!$A$3:$F$337,4,FALSE)</f>
        <v>Salsa</v>
      </c>
      <c r="F342" s="2" t="str">
        <f t="shared" si="5"/>
        <v>J</v>
      </c>
      <c r="G342" s="14">
        <v>1</v>
      </c>
      <c r="H342" s="14">
        <v>1</v>
      </c>
      <c r="I342" s="14"/>
      <c r="J342" s="14"/>
      <c r="K342" s="14"/>
    </row>
    <row r="343" spans="1:11" x14ac:dyDescent="0.3">
      <c r="A343" s="45"/>
      <c r="B343" s="14" t="s">
        <v>216</v>
      </c>
      <c r="C343" s="14" t="str">
        <f>VLOOKUP(B343,'Members Data'!$A$3:$F$337,2,FALSE)</f>
        <v>Alyssia Jones</v>
      </c>
      <c r="D343" s="14">
        <f>VLOOKUP(B343,'Members Data'!$A$3:$F$337,3,FALSE)</f>
        <v>29</v>
      </c>
      <c r="E343" s="14" t="str">
        <f>VLOOKUP(B343,'Members Data'!$A$3:$F$337,4,FALSE)</f>
        <v>Pumphill Bedlam</v>
      </c>
      <c r="F343" s="2" t="str">
        <f t="shared" si="5"/>
        <v>J</v>
      </c>
      <c r="G343" s="14">
        <v>1</v>
      </c>
      <c r="H343" s="14">
        <v>4</v>
      </c>
      <c r="I343" s="14">
        <v>5</v>
      </c>
      <c r="J343" s="14">
        <v>10</v>
      </c>
      <c r="K343" s="14"/>
    </row>
    <row r="344" spans="1:11" x14ac:dyDescent="0.3">
      <c r="A344" s="45"/>
      <c r="B344" s="14" t="s">
        <v>479</v>
      </c>
      <c r="C344" s="14" t="str">
        <f>VLOOKUP(B344,'Members Data'!$A$3:$F$337,2,FALSE)</f>
        <v>Jamie-Anne Smalley</v>
      </c>
      <c r="D344" s="14">
        <f>VLOOKUP(B344,'Members Data'!$A$3:$F$337,3,FALSE)</f>
        <v>132</v>
      </c>
      <c r="E344" s="14" t="str">
        <f>VLOOKUP(B344,'Members Data'!$A$3:$F$337,4,FALSE)</f>
        <v>Karachis Ginger ninja</v>
      </c>
      <c r="F344" s="2" t="str">
        <f t="shared" si="5"/>
        <v>J</v>
      </c>
      <c r="G344" s="14">
        <v>1</v>
      </c>
      <c r="H344" s="14">
        <v>1</v>
      </c>
      <c r="I344" s="14"/>
      <c r="J344" s="14"/>
      <c r="K344" s="14"/>
    </row>
    <row r="345" spans="1:11" x14ac:dyDescent="0.3">
      <c r="A345" s="45"/>
      <c r="B345" s="14" t="s">
        <v>375</v>
      </c>
      <c r="C345" s="14" t="str">
        <f>VLOOKUP(B345,'Members Data'!$A$3:$F$337,2,FALSE)</f>
        <v>Harry Milburn</v>
      </c>
      <c r="D345" s="14">
        <f>VLOOKUP(B345,'Members Data'!$A$3:$F$337,3,FALSE)</f>
        <v>100</v>
      </c>
      <c r="E345" s="14" t="str">
        <f>VLOOKUP(B345,'Members Data'!$A$3:$F$337,4,FALSE)</f>
        <v>Springbourne Carter</v>
      </c>
      <c r="F345" s="2" t="str">
        <f t="shared" si="5"/>
        <v>J</v>
      </c>
      <c r="G345" s="14">
        <v>1</v>
      </c>
      <c r="H345" s="14"/>
      <c r="I345" s="14"/>
      <c r="J345" s="14"/>
      <c r="K345" s="14"/>
    </row>
    <row r="346" spans="1:11" x14ac:dyDescent="0.3">
      <c r="A346" s="45"/>
      <c r="B346" s="14" t="s">
        <v>107</v>
      </c>
      <c r="C346" s="14" t="str">
        <f>VLOOKUP(B346,'Members Data'!$A$3:$F$337,2,FALSE)</f>
        <v>Mille Evans</v>
      </c>
      <c r="D346" s="14">
        <f>VLOOKUP(B346,'Members Data'!$A$3:$F$337,3,FALSE)</f>
        <v>79</v>
      </c>
      <c r="E346" s="14" t="str">
        <f>VLOOKUP(B346,'Members Data'!$A$3:$F$337,4,FALSE)</f>
        <v>Domino</v>
      </c>
      <c r="F346" s="2" t="str">
        <f>IF((LEFT(B346,1)="I"),"J",LEFT(B346,1))</f>
        <v>J</v>
      </c>
      <c r="G346" s="14">
        <v>1</v>
      </c>
      <c r="H346" s="14"/>
      <c r="I346" s="14"/>
      <c r="J346" s="14"/>
      <c r="K346" s="14"/>
    </row>
    <row r="347" spans="1:11" x14ac:dyDescent="0.3">
      <c r="A347" s="45"/>
      <c r="B347" s="14" t="s">
        <v>136</v>
      </c>
      <c r="C347" s="14" t="str">
        <f>VLOOKUP(B347,'Members Data'!$A$3:$F$337,2,FALSE)</f>
        <v>Alexia Woodman</v>
      </c>
      <c r="D347" s="14">
        <f>VLOOKUP(B347,'Members Data'!$A$3:$F$337,3,FALSE)</f>
        <v>98</v>
      </c>
      <c r="E347" s="14" t="str">
        <f>VLOOKUP(B347,'Members Data'!$A$3:$F$337,4,FALSE)</f>
        <v>Seves what time do you call this</v>
      </c>
      <c r="F347" s="2" t="str">
        <f>IF((LEFT(B347,1)="I"),"J",LEFT(B347,1))</f>
        <v>J</v>
      </c>
      <c r="G347" s="14">
        <v>1</v>
      </c>
      <c r="H347" s="14">
        <v>1</v>
      </c>
      <c r="I347" s="14">
        <v>1</v>
      </c>
      <c r="J347" s="14">
        <v>2</v>
      </c>
      <c r="K347" s="14"/>
    </row>
    <row r="348" spans="1:11" x14ac:dyDescent="0.3">
      <c r="A348" s="45"/>
      <c r="B348" s="14" t="s">
        <v>128</v>
      </c>
      <c r="C348" s="14" t="str">
        <f>VLOOKUP(B348,'Members Data'!$A$3:$F$337,2,FALSE)</f>
        <v>Teddy Bamber</v>
      </c>
      <c r="D348" s="14">
        <f>VLOOKUP(B348,'Members Data'!$A$3:$F$337,3,FALSE)</f>
        <v>95</v>
      </c>
      <c r="E348" s="14" t="str">
        <f>VLOOKUP(B348,'Members Data'!$A$3:$F$337,4,FALSE)</f>
        <v>Miss Isabella Georgia</v>
      </c>
      <c r="F348" s="2" t="str">
        <f>IF((LEFT(B348,1)="I"),"J",LEFT(B348,1))</f>
        <v>J</v>
      </c>
      <c r="G348" s="14">
        <v>1</v>
      </c>
      <c r="H348" s="14">
        <v>1</v>
      </c>
      <c r="I348" s="14">
        <v>1</v>
      </c>
      <c r="J348" s="14">
        <v>12</v>
      </c>
      <c r="K348" s="14"/>
    </row>
    <row r="349" spans="1:11" x14ac:dyDescent="0.3">
      <c r="A349" s="45"/>
      <c r="B349" s="14" t="s">
        <v>201</v>
      </c>
      <c r="C349" s="14" t="str">
        <f>VLOOKUP(B349,'Members Data'!$A$3:$F$337,2,FALSE)</f>
        <v>Eva Phelps</v>
      </c>
      <c r="D349" s="14">
        <f>VLOOKUP(B349,'Members Data'!$A$3:$F$337,3,FALSE)</f>
        <v>16</v>
      </c>
      <c r="E349" s="14" t="str">
        <f>VLOOKUP(B349,'Members Data'!$A$3:$F$337,4,FALSE)</f>
        <v>Cara</v>
      </c>
      <c r="F349" s="2" t="str">
        <f>IF((LEFT(B349,1)="I"),"J",LEFT(B349,1))</f>
        <v>J</v>
      </c>
      <c r="G349" s="14">
        <v>1</v>
      </c>
      <c r="H349" s="14">
        <v>3</v>
      </c>
      <c r="I349" s="14">
        <v>1</v>
      </c>
      <c r="J349" s="14"/>
      <c r="K349" s="14"/>
    </row>
    <row r="350" spans="1:11" x14ac:dyDescent="0.3">
      <c r="A350" s="45"/>
      <c r="B350" s="14" t="s">
        <v>688</v>
      </c>
      <c r="C350" s="14" t="str">
        <f>VLOOKUP(B350,'Members Data'!$A$3:$F$337,2,FALSE)</f>
        <v>Arlia Eastwood</v>
      </c>
      <c r="D350" s="14">
        <f>VLOOKUP(B350,'Members Data'!$A$3:$F$337,3,FALSE)</f>
        <v>6</v>
      </c>
      <c r="E350" s="14" t="str">
        <f>VLOOKUP(B350,'Members Data'!$A$3:$F$337,4,FALSE)</f>
        <v>Cosford Derron</v>
      </c>
      <c r="F350" s="2" t="str">
        <f>IF((LEFT(B350,1)="I"),"J",LEFT(B350,1))</f>
        <v>J</v>
      </c>
      <c r="G350" s="14"/>
      <c r="H350" s="14">
        <v>6</v>
      </c>
      <c r="I350" s="14">
        <v>4</v>
      </c>
      <c r="J350" s="14">
        <v>6</v>
      </c>
      <c r="K350" s="14"/>
    </row>
    <row r="351" spans="1:11" x14ac:dyDescent="0.3">
      <c r="A351" s="45"/>
      <c r="B351" s="14" t="s">
        <v>352</v>
      </c>
      <c r="C351" s="14" t="str">
        <f>VLOOKUP(B351,'Members Data'!$A$3:$F$337,2,FALSE)</f>
        <v>Darcy Donnelly</v>
      </c>
      <c r="D351" s="14">
        <f>VLOOKUP(B351,'Members Data'!$A$3:$F$337,3,FALSE)</f>
        <v>90</v>
      </c>
      <c r="E351" s="14" t="str">
        <f>VLOOKUP(B351,'Members Data'!$A$3:$F$337,4,FALSE)</f>
        <v>Gellinog Jackie</v>
      </c>
      <c r="F351" s="2" t="str">
        <f t="shared" si="5"/>
        <v>J</v>
      </c>
      <c r="G351" s="14"/>
      <c r="H351" s="14"/>
      <c r="I351" s="14">
        <v>7</v>
      </c>
      <c r="J351" s="14"/>
      <c r="K351" s="14"/>
    </row>
    <row r="352" spans="1:11" x14ac:dyDescent="0.3">
      <c r="A352" s="45"/>
      <c r="B352" s="14" t="s">
        <v>745</v>
      </c>
      <c r="C352" s="14" t="str">
        <f>VLOOKUP(B352,'Members Data'!$A$3:$F$337,2,FALSE)</f>
        <v>Oliver Ellis</v>
      </c>
      <c r="D352" s="14">
        <f>VLOOKUP(B352,'Members Data'!$A$3:$F$337,3,FALSE)</f>
        <v>19</v>
      </c>
      <c r="E352" s="14" t="str">
        <f>VLOOKUP(B352,'Members Data'!$A$3:$F$337,4,FALSE)</f>
        <v>Cayberry Impersonator</v>
      </c>
      <c r="F352" s="2" t="str">
        <f t="shared" si="5"/>
        <v>J</v>
      </c>
      <c r="G352" s="14"/>
      <c r="H352" s="14"/>
      <c r="I352" s="14">
        <v>3</v>
      </c>
      <c r="J352" s="14">
        <v>8</v>
      </c>
      <c r="K352" s="14"/>
    </row>
    <row r="353" spans="1:11" x14ac:dyDescent="0.3">
      <c r="A353" s="45"/>
      <c r="B353" s="14" t="s">
        <v>316</v>
      </c>
      <c r="C353" s="14" t="str">
        <f>VLOOKUP(B353,'Members Data'!$A$3:$F$337,2,FALSE)</f>
        <v>Emily Irvine</v>
      </c>
      <c r="D353" s="14">
        <f>VLOOKUP(B353,'Members Data'!$A$3:$F$337,3,FALSE)</f>
        <v>74</v>
      </c>
      <c r="E353" s="14" t="str">
        <f>VLOOKUP(B353,'Members Data'!$A$3:$F$337,4,FALSE)</f>
        <v>Coedana Boris</v>
      </c>
      <c r="F353" s="2" t="str">
        <f t="shared" si="5"/>
        <v>J</v>
      </c>
      <c r="G353" s="14"/>
      <c r="H353" s="14"/>
      <c r="I353" s="14">
        <v>1</v>
      </c>
      <c r="J353" s="14"/>
      <c r="K353" s="14"/>
    </row>
    <row r="354" spans="1:11" x14ac:dyDescent="0.3">
      <c r="A354" s="45"/>
      <c r="B354" s="14" t="s">
        <v>135</v>
      </c>
      <c r="C354" s="14" t="str">
        <f>VLOOKUP(B354,'Members Data'!$A$3:$F$337,2,FALSE)</f>
        <v>Jessica Cowell</v>
      </c>
      <c r="D354" s="14">
        <f>VLOOKUP(B354,'Members Data'!$A$3:$F$337,3,FALSE)</f>
        <v>97</v>
      </c>
      <c r="E354" s="14" t="str">
        <f>VLOOKUP(B354,'Members Data'!$A$3:$F$337,4,FALSE)</f>
        <v>Bella</v>
      </c>
      <c r="F354" s="2" t="str">
        <f t="shared" si="5"/>
        <v>J</v>
      </c>
      <c r="G354" s="14"/>
      <c r="H354" s="14"/>
      <c r="I354" s="14"/>
      <c r="J354" s="14">
        <v>4</v>
      </c>
      <c r="K354" s="14"/>
    </row>
    <row r="355" spans="1:11" x14ac:dyDescent="0.3">
      <c r="A355" s="45"/>
      <c r="B355" s="14" t="s">
        <v>161</v>
      </c>
      <c r="C355" s="14" t="str">
        <f>VLOOKUP(B355,'Members Data'!$A$3:$F$337,2,FALSE)</f>
        <v>Isabella Gomes</v>
      </c>
      <c r="D355" s="14">
        <f>VLOOKUP(B355,'Members Data'!$A$3:$F$337,3,FALSE)</f>
        <v>72</v>
      </c>
      <c r="E355" s="14" t="str">
        <f>VLOOKUP(B355,'Members Data'!$A$3:$F$337,4,FALSE)</f>
        <v>Hope Kristabela</v>
      </c>
      <c r="F355" s="2" t="str">
        <f t="shared" si="5"/>
        <v>J</v>
      </c>
      <c r="G355" s="14"/>
      <c r="H355" s="14"/>
      <c r="I355" s="14"/>
      <c r="J355" s="14">
        <v>2</v>
      </c>
      <c r="K355" s="14"/>
    </row>
    <row r="356" spans="1:11" x14ac:dyDescent="0.3">
      <c r="F356" s="2" t="str">
        <f t="shared" si="5"/>
        <v/>
      </c>
    </row>
    <row r="357" spans="1:11" x14ac:dyDescent="0.3">
      <c r="A357" s="49"/>
      <c r="F357" s="2" t="str">
        <f t="shared" si="5"/>
        <v/>
      </c>
    </row>
    <row r="358" spans="1:11" x14ac:dyDescent="0.3">
      <c r="A358" s="49"/>
      <c r="F358" s="2" t="str">
        <f t="shared" si="5"/>
        <v/>
      </c>
    </row>
    <row r="359" spans="1:11" x14ac:dyDescent="0.3">
      <c r="A359" s="49"/>
      <c r="F359" s="2" t="str">
        <f t="shared" si="5"/>
        <v/>
      </c>
    </row>
    <row r="360" spans="1:11" x14ac:dyDescent="0.3">
      <c r="A360" s="49"/>
      <c r="F360" s="2" t="str">
        <f t="shared" si="5"/>
        <v/>
      </c>
    </row>
    <row r="361" spans="1:11" x14ac:dyDescent="0.3">
      <c r="A361" s="49"/>
      <c r="F361" s="2" t="str">
        <f t="shared" si="5"/>
        <v/>
      </c>
    </row>
    <row r="362" spans="1:11" x14ac:dyDescent="0.3">
      <c r="A362" s="49"/>
      <c r="F362" s="2" t="str">
        <f t="shared" si="5"/>
        <v/>
      </c>
    </row>
    <row r="363" spans="1:11" x14ac:dyDescent="0.3">
      <c r="A363" s="49"/>
      <c r="F363" s="2" t="str">
        <f t="shared" si="5"/>
        <v/>
      </c>
    </row>
    <row r="364" spans="1:11" x14ac:dyDescent="0.3">
      <c r="A364" s="49"/>
      <c r="F364" s="2" t="str">
        <f t="shared" si="5"/>
        <v/>
      </c>
    </row>
    <row r="365" spans="1:11" x14ac:dyDescent="0.3">
      <c r="A365" s="49"/>
      <c r="F365" s="2" t="str">
        <f t="shared" si="5"/>
        <v/>
      </c>
    </row>
    <row r="366" spans="1:11" x14ac:dyDescent="0.3">
      <c r="A366" s="49"/>
      <c r="F366" s="2" t="str">
        <f t="shared" si="5"/>
        <v/>
      </c>
    </row>
    <row r="367" spans="1:11" x14ac:dyDescent="0.3">
      <c r="A367" s="49"/>
      <c r="F367" s="2" t="str">
        <f t="shared" si="5"/>
        <v/>
      </c>
    </row>
    <row r="368" spans="1:11" x14ac:dyDescent="0.3">
      <c r="A368" s="49"/>
      <c r="F368" s="2" t="str">
        <f t="shared" si="5"/>
        <v/>
      </c>
    </row>
    <row r="369" spans="1:6" x14ac:dyDescent="0.3">
      <c r="A369" s="49"/>
      <c r="F369" s="2" t="str">
        <f t="shared" si="5"/>
        <v/>
      </c>
    </row>
    <row r="370" spans="1:6" x14ac:dyDescent="0.3">
      <c r="A370" s="49"/>
      <c r="F370" s="2" t="str">
        <f t="shared" si="5"/>
        <v/>
      </c>
    </row>
    <row r="371" spans="1:6" x14ac:dyDescent="0.3">
      <c r="A371" s="49"/>
      <c r="F371" s="2" t="str">
        <f t="shared" si="5"/>
        <v/>
      </c>
    </row>
    <row r="372" spans="1:6" x14ac:dyDescent="0.3">
      <c r="A372" s="49"/>
      <c r="F372" s="2" t="str">
        <f t="shared" si="5"/>
        <v/>
      </c>
    </row>
    <row r="373" spans="1:6" x14ac:dyDescent="0.3">
      <c r="A373" s="49"/>
      <c r="F373" s="2" t="str">
        <f t="shared" si="5"/>
        <v/>
      </c>
    </row>
    <row r="374" spans="1:6" x14ac:dyDescent="0.3">
      <c r="A374" s="49"/>
      <c r="F374" s="2" t="str">
        <f t="shared" si="5"/>
        <v/>
      </c>
    </row>
    <row r="375" spans="1:6" x14ac:dyDescent="0.3">
      <c r="A375" s="49"/>
      <c r="F375" s="2" t="str">
        <f t="shared" si="5"/>
        <v/>
      </c>
    </row>
    <row r="376" spans="1:6" x14ac:dyDescent="0.3">
      <c r="A376" s="49"/>
      <c r="F376" s="2" t="str">
        <f t="shared" si="5"/>
        <v/>
      </c>
    </row>
    <row r="377" spans="1:6" x14ac:dyDescent="0.3">
      <c r="A377" s="49"/>
      <c r="F377" s="2" t="str">
        <f t="shared" si="5"/>
        <v/>
      </c>
    </row>
    <row r="378" spans="1:6" x14ac:dyDescent="0.3">
      <c r="F378" s="2" t="str">
        <f t="shared" si="5"/>
        <v/>
      </c>
    </row>
    <row r="379" spans="1:6" x14ac:dyDescent="0.3">
      <c r="A379" s="49"/>
      <c r="F379" s="2" t="str">
        <f t="shared" si="5"/>
        <v/>
      </c>
    </row>
    <row r="380" spans="1:6" x14ac:dyDescent="0.3">
      <c r="A380" s="49"/>
      <c r="F380" s="2" t="str">
        <f t="shared" si="5"/>
        <v/>
      </c>
    </row>
    <row r="381" spans="1:6" x14ac:dyDescent="0.3">
      <c r="A381" s="49"/>
      <c r="F381" s="2" t="str">
        <f t="shared" si="5"/>
        <v/>
      </c>
    </row>
    <row r="382" spans="1:6" x14ac:dyDescent="0.3">
      <c r="A382" s="49"/>
      <c r="F382" s="2" t="str">
        <f t="shared" si="5"/>
        <v/>
      </c>
    </row>
    <row r="383" spans="1:6" x14ac:dyDescent="0.3">
      <c r="A383" s="49"/>
      <c r="F383" s="2" t="str">
        <f t="shared" si="5"/>
        <v/>
      </c>
    </row>
    <row r="384" spans="1:6" x14ac:dyDescent="0.3">
      <c r="A384" s="49"/>
      <c r="F384" s="2" t="str">
        <f t="shared" si="5"/>
        <v/>
      </c>
    </row>
    <row r="385" spans="1:6" x14ac:dyDescent="0.3">
      <c r="A385" s="49"/>
      <c r="F385" s="2" t="str">
        <f t="shared" si="5"/>
        <v/>
      </c>
    </row>
    <row r="386" spans="1:6" x14ac:dyDescent="0.3">
      <c r="A386" s="49"/>
      <c r="F386" s="2" t="str">
        <f t="shared" si="5"/>
        <v/>
      </c>
    </row>
    <row r="387" spans="1:6" x14ac:dyDescent="0.3">
      <c r="A387" s="49"/>
      <c r="F387" s="2" t="str">
        <f t="shared" si="5"/>
        <v/>
      </c>
    </row>
    <row r="388" spans="1:6" x14ac:dyDescent="0.3">
      <c r="A388" s="49"/>
      <c r="F388" s="2" t="str">
        <f t="shared" ref="F388:F397" si="6">IF((LEFT(B388,1)="I"),"J",LEFT(B388,1))</f>
        <v/>
      </c>
    </row>
    <row r="389" spans="1:6" x14ac:dyDescent="0.3">
      <c r="A389" s="49"/>
      <c r="F389" s="2" t="str">
        <f t="shared" si="6"/>
        <v/>
      </c>
    </row>
    <row r="390" spans="1:6" x14ac:dyDescent="0.3">
      <c r="A390" s="49"/>
      <c r="F390" s="2" t="str">
        <f t="shared" si="6"/>
        <v/>
      </c>
    </row>
    <row r="391" spans="1:6" x14ac:dyDescent="0.3">
      <c r="A391" s="49"/>
      <c r="F391" s="2" t="str">
        <f t="shared" si="6"/>
        <v/>
      </c>
    </row>
    <row r="392" spans="1:6" x14ac:dyDescent="0.3">
      <c r="A392" s="49"/>
      <c r="F392" s="2" t="str">
        <f t="shared" si="6"/>
        <v/>
      </c>
    </row>
    <row r="393" spans="1:6" x14ac:dyDescent="0.3">
      <c r="A393" s="49"/>
      <c r="F393" s="2" t="str">
        <f t="shared" si="6"/>
        <v/>
      </c>
    </row>
    <row r="394" spans="1:6" x14ac:dyDescent="0.3">
      <c r="A394" s="49"/>
      <c r="F394" s="2" t="str">
        <f t="shared" si="6"/>
        <v/>
      </c>
    </row>
    <row r="395" spans="1:6" x14ac:dyDescent="0.3">
      <c r="A395" s="49"/>
      <c r="F395" s="2" t="str">
        <f t="shared" si="6"/>
        <v/>
      </c>
    </row>
    <row r="396" spans="1:6" x14ac:dyDescent="0.3">
      <c r="A396" s="49"/>
      <c r="F396" s="2" t="str">
        <f t="shared" si="6"/>
        <v/>
      </c>
    </row>
    <row r="397" spans="1:6" x14ac:dyDescent="0.3">
      <c r="A397" s="49"/>
      <c r="F397" s="2" t="str">
        <f t="shared" si="6"/>
        <v/>
      </c>
    </row>
    <row r="398" spans="1:6" x14ac:dyDescent="0.3">
      <c r="A398" s="49"/>
    </row>
    <row r="399" spans="1:6" x14ac:dyDescent="0.3">
      <c r="A399" s="49"/>
    </row>
    <row r="401" spans="1:1" x14ac:dyDescent="0.3">
      <c r="A401" s="49"/>
    </row>
    <row r="402" spans="1:1" x14ac:dyDescent="0.3">
      <c r="A402" s="49"/>
    </row>
    <row r="403" spans="1:1" x14ac:dyDescent="0.3">
      <c r="A403" s="49"/>
    </row>
    <row r="404" spans="1:1" x14ac:dyDescent="0.3">
      <c r="A404" s="49"/>
    </row>
    <row r="405" spans="1:1" x14ac:dyDescent="0.3">
      <c r="A405" s="49"/>
    </row>
    <row r="406" spans="1:1" x14ac:dyDescent="0.3">
      <c r="A406" s="49"/>
    </row>
    <row r="407" spans="1:1" x14ac:dyDescent="0.3">
      <c r="A407" s="49"/>
    </row>
    <row r="408" spans="1:1" x14ac:dyDescent="0.3">
      <c r="A408" s="49"/>
    </row>
    <row r="409" spans="1:1" x14ac:dyDescent="0.3">
      <c r="A409" s="49"/>
    </row>
    <row r="410" spans="1:1" x14ac:dyDescent="0.3">
      <c r="A410" s="49"/>
    </row>
    <row r="411" spans="1:1" x14ac:dyDescent="0.3">
      <c r="A411" s="49"/>
    </row>
    <row r="412" spans="1:1" x14ac:dyDescent="0.3">
      <c r="A412" s="49"/>
    </row>
    <row r="413" spans="1:1" x14ac:dyDescent="0.3">
      <c r="A413" s="49"/>
    </row>
    <row r="414" spans="1:1" x14ac:dyDescent="0.3">
      <c r="A414" s="49"/>
    </row>
    <row r="415" spans="1:1" x14ac:dyDescent="0.3">
      <c r="A415" s="49"/>
    </row>
    <row r="416" spans="1:1" x14ac:dyDescent="0.3">
      <c r="A416" s="49"/>
    </row>
    <row r="417" spans="1:1" x14ac:dyDescent="0.3">
      <c r="A417" s="49"/>
    </row>
    <row r="418" spans="1:1" x14ac:dyDescent="0.3">
      <c r="A418" s="49"/>
    </row>
    <row r="419" spans="1:1" x14ac:dyDescent="0.3">
      <c r="A419" s="49"/>
    </row>
    <row r="420" spans="1:1" x14ac:dyDescent="0.3">
      <c r="A420" s="49"/>
    </row>
    <row r="421" spans="1:1" x14ac:dyDescent="0.3">
      <c r="A421" s="49"/>
    </row>
  </sheetData>
  <mergeCells count="26">
    <mergeCell ref="A335:A355"/>
    <mergeCell ref="A357:A377"/>
    <mergeCell ref="A379:A399"/>
    <mergeCell ref="A401:A421"/>
    <mergeCell ref="A225:A245"/>
    <mergeCell ref="A247:A267"/>
    <mergeCell ref="A269:A289"/>
    <mergeCell ref="A291:A311"/>
    <mergeCell ref="A313:A333"/>
    <mergeCell ref="A115:A135"/>
    <mergeCell ref="A137:A157"/>
    <mergeCell ref="A159:A179"/>
    <mergeCell ref="A181:A201"/>
    <mergeCell ref="A203:A223"/>
    <mergeCell ref="A3:A25"/>
    <mergeCell ref="A27:A47"/>
    <mergeCell ref="A49:A69"/>
    <mergeCell ref="A71:A91"/>
    <mergeCell ref="A93:A113"/>
    <mergeCell ref="G1:K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fitToWidth="0" pageOrder="overThenDown" orientation="portrait"/>
  <extLst>
    <ext uri="smNativeData">
      <pm:sheetPrefs xmlns:pm="smNativeData" day="1711904845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Members Data</vt:lpstr>
      <vt:lpstr>Workers 1 - 10</vt:lpstr>
      <vt:lpstr>Ring 2 11,12, 21 - 26</vt:lpstr>
      <vt:lpstr>Novelties 13 - 18</vt:lpstr>
      <vt:lpstr>Ring 3 27 - 41</vt:lpstr>
      <vt:lpstr>Ring 4 42 - 55,19,20</vt:lpstr>
      <vt:lpstr>'Ring 2 11,12, 21 - 26'!Print_Area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Sian Darlow</dc:creator>
  <cp:keywords/>
  <dc:description/>
  <cp:lastModifiedBy>Michelle Roberts</cp:lastModifiedBy>
  <cp:revision>0</cp:revision>
  <cp:lastPrinted>2025-05-02T14:54:48Z</cp:lastPrinted>
  <dcterms:created xsi:type="dcterms:W3CDTF">2023-02-13T20:17:29Z</dcterms:created>
  <dcterms:modified xsi:type="dcterms:W3CDTF">2025-07-29T18:24:03Z</dcterms:modified>
</cp:coreProperties>
</file>